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ummary" sheetId="2" state="visible" r:id="rId2"/>
    <sheet name="Vendor statement" sheetId="3" state="visible" r:id="rId3"/>
    <sheet name="Your books" sheetId="4" state="visible" r:id="rId4"/>
    <sheet name="Reconcilia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.00_);_(* (#,##0.00);_(* &quot;-&quot;??_);_(@_)"/>
    <numFmt numFmtId="165" formatCode="yyyy-mm-dd"/>
    <numFmt numFmtId="166" formatCode="mm/dd/yyyy"/>
  </numFmts>
  <fonts count="8">
    <font>
      <name val="Calibri"/>
      <family val="2"/>
      <color theme="1"/>
      <sz val="11"/>
      <scheme val="minor"/>
    </font>
    <font>
      <b val="1"/>
      <color rgb="005B21B6"/>
      <sz val="18"/>
    </font>
    <font>
      <color rgb="005B5470"/>
    </font>
    <font>
      <b val="1"/>
      <color rgb="00120D1F"/>
      <sz val="13"/>
    </font>
    <font>
      <color rgb="000563C1"/>
      <u val="single"/>
    </font>
    <font>
      <b val="1"/>
      <color rgb="005B21B6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B21B6"/>
      </patternFill>
    </fill>
  </fills>
  <borders count="2">
    <border>
      <left/>
      <right/>
      <top/>
      <bottom/>
      <diagonal/>
    </border>
    <border>
      <top style="thin"/>
      <bottom style="double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164" fontId="6" fillId="0" borderId="1" pivotButton="0" quotePrefix="0" xfId="0"/>
    <xf numFmtId="164" fontId="0" fillId="0" borderId="0" pivotButton="0" quotePrefix="0" xfId="0"/>
    <xf numFmtId="0" fontId="7" fillId="2" borderId="0" applyAlignment="1" pivotButton="0" quotePrefix="0" xfId="0">
      <alignment vertical="center" wrapText="1"/>
    </xf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6"/>
          <bgColor rgb="00D9F2E6"/>
        </patternFill>
      </fill>
    </dxf>
    <dxf>
      <fill>
        <patternFill patternType="solid">
          <fgColor rgb="00FDE2E2"/>
          <bgColor rgb="00FDE2E2"/>
        </patternFill>
      </fill>
    </dxf>
    <dxf>
      <fill>
        <patternFill patternType="solid">
          <fgColor rgb="00FFF3DF"/>
          <bgColor rgb="00FFF3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finly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Vendor statement reconciliation template</t>
        </is>
      </c>
    </row>
    <row r="3">
      <c r="B3" s="2" t="inlineStr">
        <is>
          <t>Free from wefinly.com - works with the QuickBooks Online A/P Aging Detail report.</t>
        </is>
      </c>
    </row>
    <row r="5" ht="34" customHeight="1">
      <c r="B5" s="3" t="inlineStr">
        <is>
          <t>1.  Delete the example rows (a made-up vendor, Northwind Brake Supply) in 'Vendor statement' and 'Your books'.</t>
        </is>
      </c>
    </row>
    <row r="6" ht="34" customHeight="1">
      <c r="B6" s="3" t="inlineStr">
        <is>
          <t>2.  Paste the vendor's statement into 'Vendor statement': invoice number, date, PO, amount. Credits and payments are negative amounts.</t>
        </is>
      </c>
    </row>
    <row r="7" ht="34" customHeight="1">
      <c r="B7" s="3" t="inlineStr">
        <is>
          <t>3.  In QuickBooks Online run Reports &gt; A/P Aging Detail (dated like the statement), Export to Excel, and paste this vendor's lines into 'Your books': the Num column as the invoice number, the date and the open balance.</t>
        </is>
      </c>
    </row>
    <row r="8" ht="34" customHeight="1">
      <c r="B8" s="3" t="inlineStr">
        <is>
          <t>4.  'Reconciliation' shows, for every statement line, whether it is in your books and any amount difference. 'Your books' shows which of your bills the vendor doesn't have.</t>
        </is>
      </c>
    </row>
    <row r="9" ht="34" customHeight="1">
      <c r="B9" s="3" t="inlineStr">
        <is>
          <t>5.  'Summary' walks the statement balance to your books balance. 'Unexplained' should be 0.00.</t>
        </is>
      </c>
    </row>
    <row r="11">
      <c r="B11" s="4" t="inlineStr">
        <is>
          <t>Where a template stops</t>
        </is>
      </c>
    </row>
    <row r="12" ht="32" customHeight="1">
      <c r="B12" s="3" t="inlineStr">
        <is>
          <t>-  It matches invoice numbers exactly: INV-51200490 and 51200490 show up as two unmatched lines (see the example).</t>
        </is>
      </c>
    </row>
    <row r="13" ht="32" customHeight="1">
      <c r="B13" s="3" t="inlineStr">
        <is>
          <t>-  A one-digit typo (51200555 vs 51200565) or a payment the vendor lists under another number (PMT-0915 vs CHK-2207) also shows up as two unmatched lines.</t>
        </is>
      </c>
    </row>
    <row r="14" ht="32" customHeight="1">
      <c r="B14" s="3" t="inlineStr">
        <is>
          <t>-  A bill entered twice in your books shows up as an amount difference (51200433 in the example).</t>
        </is>
      </c>
    </row>
    <row r="15" ht="32" customHeight="1">
      <c r="B15" s="5" t="inlineStr">
        <is>
          <t>-  Wefinly does all of this for you - free while in beta, and your files never leave your browser: https://wefinly.com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8" customWidth="1" min="2" max="2"/>
  </cols>
  <sheetData>
    <row r="1">
      <c r="A1" s="6" t="inlineStr">
        <is>
          <t>How the two balances connect</t>
        </is>
      </c>
    </row>
    <row r="3">
      <c r="A3" s="7" t="inlineStr">
        <is>
          <t>Balance per vendor statement</t>
        </is>
      </c>
      <c r="B3" s="8">
        <f>SUM('Vendor statement'!D2:D1000)</f>
        <v/>
      </c>
    </row>
    <row r="4">
      <c r="A4" s="7" t="inlineStr">
        <is>
          <t>Balance per your books</t>
        </is>
      </c>
      <c r="B4" s="8">
        <f>SUM('Your books'!C2:C1000)</f>
        <v/>
      </c>
    </row>
    <row r="5">
      <c r="A5" s="7" t="inlineStr">
        <is>
          <t>Difference</t>
        </is>
      </c>
      <c r="B5" s="9">
        <f>B3-B4</f>
        <v/>
      </c>
    </row>
    <row r="6">
      <c r="A6" t="inlineStr">
        <is>
          <t>Explained by:</t>
        </is>
      </c>
    </row>
    <row r="7">
      <c r="A7" t="inlineStr">
        <is>
          <t xml:space="preserve">  Statement lines not in your books</t>
        </is>
      </c>
      <c r="B7" s="10">
        <f>SUMIF(Reconciliation!C2:C1000,"No",Reconciliation!B2:B1000)</f>
        <v/>
      </c>
    </row>
    <row r="8">
      <c r="A8" t="inlineStr">
        <is>
          <t xml:space="preserve">  Lines in your books not on the statement</t>
        </is>
      </c>
      <c r="B8" s="10">
        <f>-SUMIF('Your books'!D2:D1000,"No*",'Your books'!C2:C1000)</f>
        <v/>
      </c>
    </row>
    <row r="9">
      <c r="A9" t="inlineStr">
        <is>
          <t xml:space="preserve">  Amount differences on lines in both</t>
        </is>
      </c>
      <c r="B9" s="10">
        <f>SUMIF(Reconciliation!C2:C1000,"Yes",Reconciliation!E2:E1000)</f>
        <v/>
      </c>
    </row>
    <row r="10">
      <c r="A10" s="7" t="inlineStr">
        <is>
          <t>Unexplained (should be 0.00)</t>
        </is>
      </c>
      <c r="B10" s="8">
        <f>ROUND(B5-(B7+B8+B9),2)</f>
        <v/>
      </c>
    </row>
  </sheetData>
  <conditionalFormatting sqref="A10:B10">
    <cfRule type="expression" priority="1" dxfId="0">
      <formula>ABS($B$10)&lt;0.005</formula>
    </cfRule>
    <cfRule type="expression" priority="2" dxfId="1">
      <formula>ABS($B$10)&gt;=0.005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4" customWidth="1" min="4" max="4"/>
  </cols>
  <sheetData>
    <row r="1" ht="30" customHeight="1">
      <c r="A1" s="11" t="inlineStr">
        <is>
          <t>Invoice no.</t>
        </is>
      </c>
      <c r="B1" s="11" t="inlineStr">
        <is>
          <t>Date</t>
        </is>
      </c>
      <c r="C1" s="11" t="inlineStr">
        <is>
          <t>PO / reference</t>
        </is>
      </c>
      <c r="D1" s="11" t="inlineStr">
        <is>
          <t>Amount</t>
        </is>
      </c>
    </row>
    <row r="2">
      <c r="A2" t="inlineStr">
        <is>
          <t>51200417</t>
        </is>
      </c>
      <c r="B2" s="12" t="n">
        <v>46267</v>
      </c>
      <c r="C2" t="inlineStr">
        <is>
          <t>PO-7781</t>
        </is>
      </c>
      <c r="D2" s="10" t="n">
        <v>1200</v>
      </c>
    </row>
    <row r="3">
      <c r="A3" t="inlineStr">
        <is>
          <t>51200433</t>
        </is>
      </c>
      <c r="B3" s="12" t="n">
        <v>46270</v>
      </c>
      <c r="C3" t="inlineStr">
        <is>
          <t>PO-7790</t>
        </is>
      </c>
      <c r="D3" s="10" t="n">
        <v>455.25</v>
      </c>
    </row>
    <row r="4">
      <c r="A4" t="inlineStr">
        <is>
          <t>INV-51200490</t>
        </is>
      </c>
      <c r="B4" s="12" t="n">
        <v>46277</v>
      </c>
      <c r="C4" t="inlineStr">
        <is>
          <t>PO-7802</t>
        </is>
      </c>
      <c r="D4" s="10" t="n">
        <v>980.1</v>
      </c>
    </row>
    <row r="5">
      <c r="A5" t="inlineStr">
        <is>
          <t>51200512</t>
        </is>
      </c>
      <c r="B5" s="12" t="n">
        <v>46280</v>
      </c>
      <c r="C5" t="inlineStr">
        <is>
          <t>PO-7810</t>
        </is>
      </c>
      <c r="D5" s="10" t="n">
        <v>1045</v>
      </c>
    </row>
    <row r="6">
      <c r="A6" t="inlineStr">
        <is>
          <t>51200555</t>
        </is>
      </c>
      <c r="B6" s="12" t="n">
        <v>46283</v>
      </c>
      <c r="D6" s="10" t="n">
        <v>300</v>
      </c>
    </row>
    <row r="7">
      <c r="A7" t="inlineStr">
        <is>
          <t>51200588</t>
        </is>
      </c>
      <c r="B7" s="12" t="n">
        <v>46284</v>
      </c>
      <c r="C7" t="inlineStr">
        <is>
          <t>PO-7810</t>
        </is>
      </c>
      <c r="D7" s="10" t="n">
        <v>220</v>
      </c>
    </row>
    <row r="8">
      <c r="A8" t="inlineStr">
        <is>
          <t>CM-88812</t>
        </is>
      </c>
      <c r="B8" s="12" t="n">
        <v>46275</v>
      </c>
      <c r="C8" t="inlineStr">
        <is>
          <t>PO-7781</t>
        </is>
      </c>
      <c r="D8" s="10" t="n">
        <v>-200</v>
      </c>
    </row>
    <row r="9">
      <c r="A9" t="inlineStr">
        <is>
          <t>CM-88830</t>
        </is>
      </c>
      <c r="B9" s="12" t="n">
        <v>46289</v>
      </c>
      <c r="C9" t="inlineStr">
        <is>
          <t>PO-7802</t>
        </is>
      </c>
      <c r="D9" s="10" t="n">
        <v>-75</v>
      </c>
    </row>
    <row r="10">
      <c r="A10" t="inlineStr">
        <is>
          <t>PMT-0915</t>
        </is>
      </c>
      <c r="B10" s="12" t="n">
        <v>46281</v>
      </c>
      <c r="D10" s="10" t="n">
        <v>-1500</v>
      </c>
    </row>
    <row r="11">
      <c r="A11" t="inlineStr">
        <is>
          <t>51200601</t>
        </is>
      </c>
      <c r="B11" s="12" t="n">
        <v>46294</v>
      </c>
      <c r="C11" t="inlineStr">
        <is>
          <t>PO-7833</t>
        </is>
      </c>
      <c r="D11" s="10" t="n">
        <v>640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26" customWidth="1" min="4" max="4"/>
  </cols>
  <sheetData>
    <row r="1" ht="30" customHeight="1">
      <c r="A1" s="11" t="inlineStr">
        <is>
          <t>Invoice no. (Num)</t>
        </is>
      </c>
      <c r="B1" s="11" t="inlineStr">
        <is>
          <t>Date</t>
        </is>
      </c>
      <c r="C1" s="11" t="inlineStr">
        <is>
          <t>Open balance</t>
        </is>
      </c>
      <c r="D1" s="11" t="inlineStr">
        <is>
          <t>On the statement?</t>
        </is>
      </c>
    </row>
    <row r="2">
      <c r="A2" t="inlineStr">
        <is>
          <t>51200417</t>
        </is>
      </c>
      <c r="B2" s="12" t="n">
        <v>46267</v>
      </c>
      <c r="C2" s="10" t="n">
        <v>1200</v>
      </c>
      <c r="D2">
        <f>IF(A2="","",IF(COUNTIF('Vendor statement'!$A$2:$A$1000,A2)&gt;0,"Yes","No - ask the vendor"))</f>
        <v/>
      </c>
    </row>
    <row r="3">
      <c r="A3" t="inlineStr">
        <is>
          <t>51200433</t>
        </is>
      </c>
      <c r="B3" s="12" t="n">
        <v>46270</v>
      </c>
      <c r="C3" s="10" t="n">
        <v>455.25</v>
      </c>
      <c r="D3">
        <f>IF(A3="","",IF(COUNTIF('Vendor statement'!$A$2:$A$1000,A3)&gt;0,"Yes","No - ask the vendor"))</f>
        <v/>
      </c>
    </row>
    <row r="4">
      <c r="A4" t="inlineStr">
        <is>
          <t>51200433</t>
        </is>
      </c>
      <c r="B4" s="12" t="n">
        <v>46271</v>
      </c>
      <c r="C4" s="10" t="n">
        <v>455.25</v>
      </c>
      <c r="D4">
        <f>IF(A4="","",IF(COUNTIF('Vendor statement'!$A$2:$A$1000,A4)&gt;0,"Yes","No - ask the vendor"))</f>
        <v/>
      </c>
    </row>
    <row r="5">
      <c r="A5" t="inlineStr">
        <is>
          <t>51200470</t>
        </is>
      </c>
      <c r="B5" s="12" t="n">
        <v>46273</v>
      </c>
      <c r="C5" s="10" t="n">
        <v>510</v>
      </c>
      <c r="D5">
        <f>IF(A5="","",IF(COUNTIF('Vendor statement'!$A$2:$A$1000,A5)&gt;0,"Yes","No - ask the vendor"))</f>
        <v/>
      </c>
    </row>
    <row r="6">
      <c r="A6" t="inlineStr">
        <is>
          <t>51200490</t>
        </is>
      </c>
      <c r="B6" s="12" t="n">
        <v>46277</v>
      </c>
      <c r="C6" s="10" t="n">
        <v>980.1</v>
      </c>
      <c r="D6">
        <f>IF(A6="","",IF(COUNTIF('Vendor statement'!$A$2:$A$1000,A6)&gt;0,"Yes","No - ask the vendor"))</f>
        <v/>
      </c>
    </row>
    <row r="7">
      <c r="A7" t="inlineStr">
        <is>
          <t>51200512</t>
        </is>
      </c>
      <c r="B7" s="12" t="n">
        <v>46280</v>
      </c>
      <c r="C7" s="10" t="n">
        <v>1054</v>
      </c>
      <c r="D7">
        <f>IF(A7="","",IF(COUNTIF('Vendor statement'!$A$2:$A$1000,A7)&gt;0,"Yes","No - ask the vendor"))</f>
        <v/>
      </c>
    </row>
    <row r="8">
      <c r="A8" t="inlineStr">
        <is>
          <t>51200565</t>
        </is>
      </c>
      <c r="B8" s="12" t="n">
        <v>46283</v>
      </c>
      <c r="C8" s="10" t="n">
        <v>300</v>
      </c>
      <c r="D8">
        <f>IF(A8="","",IF(COUNTIF('Vendor statement'!$A$2:$A$1000,A8)&gt;0,"Yes","No - ask the vendor"))</f>
        <v/>
      </c>
    </row>
    <row r="9">
      <c r="A9" t="inlineStr">
        <is>
          <t>CM-88812</t>
        </is>
      </c>
      <c r="B9" s="12" t="n">
        <v>46275</v>
      </c>
      <c r="C9" s="10" t="n">
        <v>-200</v>
      </c>
      <c r="D9">
        <f>IF(A9="","",IF(COUNTIF('Vendor statement'!$A$2:$A$1000,A9)&gt;0,"Yes","No - ask the vendor"))</f>
        <v/>
      </c>
    </row>
    <row r="10">
      <c r="A10" t="inlineStr">
        <is>
          <t>CHK-2207</t>
        </is>
      </c>
      <c r="B10" s="12" t="n">
        <v>46279</v>
      </c>
      <c r="C10" s="10" t="n">
        <v>-1500</v>
      </c>
      <c r="D10">
        <f>IF(A10="","",IF(COUNTIF('Vendor statement'!$A$2:$A$1000,A10)&gt;0,"Yes","No - ask the vendor"))</f>
        <v/>
      </c>
    </row>
    <row r="11">
      <c r="A11" t="inlineStr">
        <is>
          <t>CHK-2210</t>
        </is>
      </c>
      <c r="B11" s="12" t="n">
        <v>46291</v>
      </c>
      <c r="C11" s="10" t="n">
        <v>-800</v>
      </c>
      <c r="D11">
        <f>IF(A11="","",IF(COUNTIF('Vendor statement'!$A$2:$A$1000,A11)&gt;0,"Yes","No - ask the vendor"))</f>
        <v/>
      </c>
    </row>
    <row r="12">
      <c r="C12" s="10" t="n"/>
      <c r="D12">
        <f>IF(A12="","",IF(COUNTIF('Vendor statement'!$A$2:$A$1000,A12)&gt;0,"Yes","No - ask the vendor"))</f>
        <v/>
      </c>
    </row>
    <row r="13">
      <c r="C13" s="10" t="n"/>
      <c r="D13">
        <f>IF(A13="","",IF(COUNTIF('Vendor statement'!$A$2:$A$1000,A13)&gt;0,"Yes","No - ask the vendor"))</f>
        <v/>
      </c>
    </row>
    <row r="14">
      <c r="C14" s="10" t="n"/>
      <c r="D14">
        <f>IF(A14="","",IF(COUNTIF('Vendor statement'!$A$2:$A$1000,A14)&gt;0,"Yes","No - ask the vendor"))</f>
        <v/>
      </c>
    </row>
    <row r="15">
      <c r="C15" s="10" t="n"/>
      <c r="D15">
        <f>IF(A15="","",IF(COUNTIF('Vendor statement'!$A$2:$A$1000,A15)&gt;0,"Yes","No - ask the vendor"))</f>
        <v/>
      </c>
    </row>
    <row r="16">
      <c r="C16" s="10" t="n"/>
      <c r="D16">
        <f>IF(A16="","",IF(COUNTIF('Vendor statement'!$A$2:$A$1000,A16)&gt;0,"Yes","No - ask the vendor"))</f>
        <v/>
      </c>
    </row>
    <row r="17">
      <c r="C17" s="10" t="n"/>
      <c r="D17">
        <f>IF(A17="","",IF(COUNTIF('Vendor statement'!$A$2:$A$1000,A17)&gt;0,"Yes","No - ask the vendor"))</f>
        <v/>
      </c>
    </row>
    <row r="18">
      <c r="C18" s="10" t="n"/>
      <c r="D18">
        <f>IF(A18="","",IF(COUNTIF('Vendor statement'!$A$2:$A$1000,A18)&gt;0,"Yes","No - ask the vendor"))</f>
        <v/>
      </c>
    </row>
    <row r="19">
      <c r="C19" s="10" t="n"/>
      <c r="D19">
        <f>IF(A19="","",IF(COUNTIF('Vendor statement'!$A$2:$A$1000,A19)&gt;0,"Yes","No - ask the vendor"))</f>
        <v/>
      </c>
    </row>
    <row r="20">
      <c r="C20" s="10" t="n"/>
      <c r="D20">
        <f>IF(A20="","",IF(COUNTIF('Vendor statement'!$A$2:$A$1000,A20)&gt;0,"Yes","No - ask the vendor"))</f>
        <v/>
      </c>
    </row>
    <row r="21">
      <c r="C21" s="10" t="n"/>
      <c r="D21">
        <f>IF(A21="","",IF(COUNTIF('Vendor statement'!$A$2:$A$1000,A21)&gt;0,"Yes","No - ask the vendor"))</f>
        <v/>
      </c>
    </row>
    <row r="22">
      <c r="C22" s="10" t="n"/>
      <c r="D22">
        <f>IF(A22="","",IF(COUNTIF('Vendor statement'!$A$2:$A$1000,A22)&gt;0,"Yes","No - ask the vendor"))</f>
        <v/>
      </c>
    </row>
    <row r="23">
      <c r="C23" s="10" t="n"/>
      <c r="D23">
        <f>IF(A23="","",IF(COUNTIF('Vendor statement'!$A$2:$A$1000,A23)&gt;0,"Yes","No - ask the vendor"))</f>
        <v/>
      </c>
    </row>
    <row r="24">
      <c r="C24" s="10" t="n"/>
      <c r="D24">
        <f>IF(A24="","",IF(COUNTIF('Vendor statement'!$A$2:$A$1000,A24)&gt;0,"Yes","No - ask the vendor"))</f>
        <v/>
      </c>
    </row>
    <row r="25">
      <c r="C25" s="10" t="n"/>
      <c r="D25">
        <f>IF(A25="","",IF(COUNTIF('Vendor statement'!$A$2:$A$1000,A25)&gt;0,"Yes","No - ask the vendor"))</f>
        <v/>
      </c>
    </row>
    <row r="26">
      <c r="C26" s="10" t="n"/>
      <c r="D26">
        <f>IF(A26="","",IF(COUNTIF('Vendor statement'!$A$2:$A$1000,A26)&gt;0,"Yes","No - ask the vendor"))</f>
        <v/>
      </c>
    </row>
    <row r="27">
      <c r="C27" s="10" t="n"/>
      <c r="D27">
        <f>IF(A27="","",IF(COUNTIF('Vendor statement'!$A$2:$A$1000,A27)&gt;0,"Yes","No - ask the vendor"))</f>
        <v/>
      </c>
    </row>
    <row r="28">
      <c r="C28" s="10" t="n"/>
      <c r="D28">
        <f>IF(A28="","",IF(COUNTIF('Vendor statement'!$A$2:$A$1000,A28)&gt;0,"Yes","No - ask the vendor"))</f>
        <v/>
      </c>
    </row>
    <row r="29">
      <c r="C29" s="10" t="n"/>
      <c r="D29">
        <f>IF(A29="","",IF(COUNTIF('Vendor statement'!$A$2:$A$1000,A29)&gt;0,"Yes","No - ask the vendor"))</f>
        <v/>
      </c>
    </row>
    <row r="30">
      <c r="C30" s="10" t="n"/>
      <c r="D30">
        <f>IF(A30="","",IF(COUNTIF('Vendor statement'!$A$2:$A$1000,A30)&gt;0,"Yes","No - ask the vendor"))</f>
        <v/>
      </c>
    </row>
    <row r="31">
      <c r="C31" s="10" t="n"/>
      <c r="D31">
        <f>IF(A31="","",IF(COUNTIF('Vendor statement'!$A$2:$A$1000,A31)&gt;0,"Yes","No - ask the vendor"))</f>
        <v/>
      </c>
    </row>
    <row r="32">
      <c r="C32" s="10" t="n"/>
      <c r="D32">
        <f>IF(A32="","",IF(COUNTIF('Vendor statement'!$A$2:$A$1000,A32)&gt;0,"Yes","No - ask the vendor"))</f>
        <v/>
      </c>
    </row>
    <row r="33">
      <c r="C33" s="10" t="n"/>
      <c r="D33">
        <f>IF(A33="","",IF(COUNTIF('Vendor statement'!$A$2:$A$1000,A33)&gt;0,"Yes","No - ask the vendor"))</f>
        <v/>
      </c>
    </row>
    <row r="34">
      <c r="C34" s="10" t="n"/>
      <c r="D34">
        <f>IF(A34="","",IF(COUNTIF('Vendor statement'!$A$2:$A$1000,A34)&gt;0,"Yes","No - ask the vendor"))</f>
        <v/>
      </c>
    </row>
    <row r="35">
      <c r="C35" s="10" t="n"/>
      <c r="D35">
        <f>IF(A35="","",IF(COUNTIF('Vendor statement'!$A$2:$A$1000,A35)&gt;0,"Yes","No - ask the vendor"))</f>
        <v/>
      </c>
    </row>
    <row r="36">
      <c r="C36" s="10" t="n"/>
      <c r="D36">
        <f>IF(A36="","",IF(COUNTIF('Vendor statement'!$A$2:$A$1000,A36)&gt;0,"Yes","No - ask the vendor"))</f>
        <v/>
      </c>
    </row>
    <row r="37">
      <c r="C37" s="10" t="n"/>
      <c r="D37">
        <f>IF(A37="","",IF(COUNTIF('Vendor statement'!$A$2:$A$1000,A37)&gt;0,"Yes","No - ask the vendor"))</f>
        <v/>
      </c>
    </row>
    <row r="38">
      <c r="C38" s="10" t="n"/>
      <c r="D38">
        <f>IF(A38="","",IF(COUNTIF('Vendor statement'!$A$2:$A$1000,A38)&gt;0,"Yes","No - ask the vendor"))</f>
        <v/>
      </c>
    </row>
    <row r="39">
      <c r="C39" s="10" t="n"/>
      <c r="D39">
        <f>IF(A39="","",IF(COUNTIF('Vendor statement'!$A$2:$A$1000,A39)&gt;0,"Yes","No - ask the vendor"))</f>
        <v/>
      </c>
    </row>
    <row r="40">
      <c r="C40" s="10" t="n"/>
      <c r="D40">
        <f>IF(A40="","",IF(COUNTIF('Vendor statement'!$A$2:$A$1000,A40)&gt;0,"Yes","No - ask the vendor"))</f>
        <v/>
      </c>
    </row>
    <row r="41">
      <c r="C41" s="10" t="n"/>
      <c r="D41">
        <f>IF(A41="","",IF(COUNTIF('Vendor statement'!$A$2:$A$1000,A41)&gt;0,"Yes","No - ask the vendor"))</f>
        <v/>
      </c>
    </row>
    <row r="42">
      <c r="C42" s="10" t="n"/>
      <c r="D42">
        <f>IF(A42="","",IF(COUNTIF('Vendor statement'!$A$2:$A$1000,A42)&gt;0,"Yes","No - ask the vendor"))</f>
        <v/>
      </c>
    </row>
    <row r="43">
      <c r="C43" s="10" t="n"/>
      <c r="D43">
        <f>IF(A43="","",IF(COUNTIF('Vendor statement'!$A$2:$A$1000,A43)&gt;0,"Yes","No - ask the vendor"))</f>
        <v/>
      </c>
    </row>
    <row r="44">
      <c r="C44" s="10" t="n"/>
      <c r="D44">
        <f>IF(A44="","",IF(COUNTIF('Vendor statement'!$A$2:$A$1000,A44)&gt;0,"Yes","No - ask the vendor"))</f>
        <v/>
      </c>
    </row>
    <row r="45">
      <c r="C45" s="10" t="n"/>
      <c r="D45">
        <f>IF(A45="","",IF(COUNTIF('Vendor statement'!$A$2:$A$1000,A45)&gt;0,"Yes","No - ask the vendor"))</f>
        <v/>
      </c>
    </row>
    <row r="46">
      <c r="C46" s="10" t="n"/>
      <c r="D46">
        <f>IF(A46="","",IF(COUNTIF('Vendor statement'!$A$2:$A$1000,A46)&gt;0,"Yes","No - ask the vendor"))</f>
        <v/>
      </c>
    </row>
    <row r="47">
      <c r="C47" s="10" t="n"/>
      <c r="D47">
        <f>IF(A47="","",IF(COUNTIF('Vendor statement'!$A$2:$A$1000,A47)&gt;0,"Yes","No - ask the vendor"))</f>
        <v/>
      </c>
    </row>
    <row r="48">
      <c r="C48" s="10" t="n"/>
      <c r="D48">
        <f>IF(A48="","",IF(COUNTIF('Vendor statement'!$A$2:$A$1000,A48)&gt;0,"Yes","No - ask the vendor"))</f>
        <v/>
      </c>
    </row>
    <row r="49">
      <c r="C49" s="10" t="n"/>
      <c r="D49">
        <f>IF(A49="","",IF(COUNTIF('Vendor statement'!$A$2:$A$1000,A49)&gt;0,"Yes","No - ask the vendor"))</f>
        <v/>
      </c>
    </row>
    <row r="50">
      <c r="C50" s="10" t="n"/>
      <c r="D50">
        <f>IF(A50="","",IF(COUNTIF('Vendor statement'!$A$2:$A$1000,A50)&gt;0,"Yes","No - ask the vendor"))</f>
        <v/>
      </c>
    </row>
    <row r="51">
      <c r="C51" s="10" t="n"/>
      <c r="D51">
        <f>IF(A51="","",IF(COUNTIF('Vendor statement'!$A$2:$A$1000,A51)&gt;0,"Yes","No - ask the vendor"))</f>
        <v/>
      </c>
    </row>
    <row r="52">
      <c r="C52" s="10" t="n"/>
      <c r="D52">
        <f>IF(A52="","",IF(COUNTIF('Vendor statement'!$A$2:$A$1000,A52)&gt;0,"Yes","No - ask the vendor"))</f>
        <v/>
      </c>
    </row>
    <row r="53">
      <c r="C53" s="10" t="n"/>
      <c r="D53">
        <f>IF(A53="","",IF(COUNTIF('Vendor statement'!$A$2:$A$1000,A53)&gt;0,"Yes","No - ask the vendor"))</f>
        <v/>
      </c>
    </row>
    <row r="54">
      <c r="C54" s="10" t="n"/>
      <c r="D54">
        <f>IF(A54="","",IF(COUNTIF('Vendor statement'!$A$2:$A$1000,A54)&gt;0,"Yes","No - ask the vendor"))</f>
        <v/>
      </c>
    </row>
    <row r="55">
      <c r="C55" s="10" t="n"/>
      <c r="D55">
        <f>IF(A55="","",IF(COUNTIF('Vendor statement'!$A$2:$A$1000,A55)&gt;0,"Yes","No - ask the vendor"))</f>
        <v/>
      </c>
    </row>
    <row r="56">
      <c r="C56" s="10" t="n"/>
      <c r="D56">
        <f>IF(A56="","",IF(COUNTIF('Vendor statement'!$A$2:$A$1000,A56)&gt;0,"Yes","No - ask the vendor"))</f>
        <v/>
      </c>
    </row>
    <row r="57">
      <c r="C57" s="10" t="n"/>
      <c r="D57">
        <f>IF(A57="","",IF(COUNTIF('Vendor statement'!$A$2:$A$1000,A57)&gt;0,"Yes","No - ask the vendor"))</f>
        <v/>
      </c>
    </row>
    <row r="58">
      <c r="C58" s="10" t="n"/>
      <c r="D58">
        <f>IF(A58="","",IF(COUNTIF('Vendor statement'!$A$2:$A$1000,A58)&gt;0,"Yes","No - ask the vendor"))</f>
        <v/>
      </c>
    </row>
    <row r="59">
      <c r="C59" s="10" t="n"/>
      <c r="D59">
        <f>IF(A59="","",IF(COUNTIF('Vendor statement'!$A$2:$A$1000,A59)&gt;0,"Yes","No - ask the vendor"))</f>
        <v/>
      </c>
    </row>
    <row r="60">
      <c r="C60" s="10" t="n"/>
      <c r="D60">
        <f>IF(A60="","",IF(COUNTIF('Vendor statement'!$A$2:$A$1000,A60)&gt;0,"Yes","No - ask the vendor"))</f>
        <v/>
      </c>
    </row>
    <row r="61">
      <c r="C61" s="10" t="n"/>
      <c r="D61">
        <f>IF(A61="","",IF(COUNTIF('Vendor statement'!$A$2:$A$1000,A61)&gt;0,"Yes","No - ask the vendor"))</f>
        <v/>
      </c>
    </row>
    <row r="62">
      <c r="C62" s="10" t="n"/>
      <c r="D62">
        <f>IF(A62="","",IF(COUNTIF('Vendor statement'!$A$2:$A$1000,A62)&gt;0,"Yes","No - ask the vendor"))</f>
        <v/>
      </c>
    </row>
    <row r="63">
      <c r="C63" s="10" t="n"/>
      <c r="D63">
        <f>IF(A63="","",IF(COUNTIF('Vendor statement'!$A$2:$A$1000,A63)&gt;0,"Yes","No - ask the vendor"))</f>
        <v/>
      </c>
    </row>
    <row r="64">
      <c r="C64" s="10" t="n"/>
      <c r="D64">
        <f>IF(A64="","",IF(COUNTIF('Vendor statement'!$A$2:$A$1000,A64)&gt;0,"Yes","No - ask the vendor"))</f>
        <v/>
      </c>
    </row>
    <row r="65">
      <c r="C65" s="10" t="n"/>
      <c r="D65">
        <f>IF(A65="","",IF(COUNTIF('Vendor statement'!$A$2:$A$1000,A65)&gt;0,"Yes","No - ask the vendor"))</f>
        <v/>
      </c>
    </row>
    <row r="66">
      <c r="C66" s="10" t="n"/>
      <c r="D66">
        <f>IF(A66="","",IF(COUNTIF('Vendor statement'!$A$2:$A$1000,A66)&gt;0,"Yes","No - ask the vendor"))</f>
        <v/>
      </c>
    </row>
    <row r="67">
      <c r="C67" s="10" t="n"/>
      <c r="D67">
        <f>IF(A67="","",IF(COUNTIF('Vendor statement'!$A$2:$A$1000,A67)&gt;0,"Yes","No - ask the vendor"))</f>
        <v/>
      </c>
    </row>
    <row r="68">
      <c r="C68" s="10" t="n"/>
      <c r="D68">
        <f>IF(A68="","",IF(COUNTIF('Vendor statement'!$A$2:$A$1000,A68)&gt;0,"Yes","No - ask the vendor"))</f>
        <v/>
      </c>
    </row>
    <row r="69">
      <c r="C69" s="10" t="n"/>
      <c r="D69">
        <f>IF(A69="","",IF(COUNTIF('Vendor statement'!$A$2:$A$1000,A69)&gt;0,"Yes","No - ask the vendor"))</f>
        <v/>
      </c>
    </row>
    <row r="70">
      <c r="C70" s="10" t="n"/>
      <c r="D70">
        <f>IF(A70="","",IF(COUNTIF('Vendor statement'!$A$2:$A$1000,A70)&gt;0,"Yes","No - ask the vendor"))</f>
        <v/>
      </c>
    </row>
    <row r="71">
      <c r="C71" s="10" t="n"/>
      <c r="D71">
        <f>IF(A71="","",IF(COUNTIF('Vendor statement'!$A$2:$A$1000,A71)&gt;0,"Yes","No - ask the vendor"))</f>
        <v/>
      </c>
    </row>
    <row r="72">
      <c r="C72" s="10" t="n"/>
      <c r="D72">
        <f>IF(A72="","",IF(COUNTIF('Vendor statement'!$A$2:$A$1000,A72)&gt;0,"Yes","No - ask the vendor"))</f>
        <v/>
      </c>
    </row>
    <row r="73">
      <c r="C73" s="10" t="n"/>
      <c r="D73">
        <f>IF(A73="","",IF(COUNTIF('Vendor statement'!$A$2:$A$1000,A73)&gt;0,"Yes","No - ask the vendor"))</f>
        <v/>
      </c>
    </row>
    <row r="74">
      <c r="C74" s="10" t="n"/>
      <c r="D74">
        <f>IF(A74="","",IF(COUNTIF('Vendor statement'!$A$2:$A$1000,A74)&gt;0,"Yes","No - ask the vendor"))</f>
        <v/>
      </c>
    </row>
    <row r="75">
      <c r="C75" s="10" t="n"/>
      <c r="D75">
        <f>IF(A75="","",IF(COUNTIF('Vendor statement'!$A$2:$A$1000,A75)&gt;0,"Yes","No - ask the vendor"))</f>
        <v/>
      </c>
    </row>
    <row r="76">
      <c r="C76" s="10" t="n"/>
      <c r="D76">
        <f>IF(A76="","",IF(COUNTIF('Vendor statement'!$A$2:$A$1000,A76)&gt;0,"Yes","No - ask the vendor"))</f>
        <v/>
      </c>
    </row>
    <row r="77">
      <c r="C77" s="10" t="n"/>
      <c r="D77">
        <f>IF(A77="","",IF(COUNTIF('Vendor statement'!$A$2:$A$1000,A77)&gt;0,"Yes","No - ask the vendor"))</f>
        <v/>
      </c>
    </row>
    <row r="78">
      <c r="C78" s="10" t="n"/>
      <c r="D78">
        <f>IF(A78="","",IF(COUNTIF('Vendor statement'!$A$2:$A$1000,A78)&gt;0,"Yes","No - ask the vendor"))</f>
        <v/>
      </c>
    </row>
    <row r="79">
      <c r="C79" s="10" t="n"/>
      <c r="D79">
        <f>IF(A79="","",IF(COUNTIF('Vendor statement'!$A$2:$A$1000,A79)&gt;0,"Yes","No - ask the vendor"))</f>
        <v/>
      </c>
    </row>
    <row r="80">
      <c r="C80" s="10" t="n"/>
      <c r="D80">
        <f>IF(A80="","",IF(COUNTIF('Vendor statement'!$A$2:$A$1000,A80)&gt;0,"Yes","No - ask the vendor"))</f>
        <v/>
      </c>
    </row>
    <row r="81">
      <c r="C81" s="10" t="n"/>
      <c r="D81">
        <f>IF(A81="","",IF(COUNTIF('Vendor statement'!$A$2:$A$1000,A81)&gt;0,"Yes","No - ask the vendor"))</f>
        <v/>
      </c>
    </row>
    <row r="82">
      <c r="C82" s="10" t="n"/>
      <c r="D82">
        <f>IF(A82="","",IF(COUNTIF('Vendor statement'!$A$2:$A$1000,A82)&gt;0,"Yes","No - ask the vendor"))</f>
        <v/>
      </c>
    </row>
    <row r="83">
      <c r="C83" s="10" t="n"/>
      <c r="D83">
        <f>IF(A83="","",IF(COUNTIF('Vendor statement'!$A$2:$A$1000,A83)&gt;0,"Yes","No - ask the vendor"))</f>
        <v/>
      </c>
    </row>
    <row r="84">
      <c r="C84" s="10" t="n"/>
      <c r="D84">
        <f>IF(A84="","",IF(COUNTIF('Vendor statement'!$A$2:$A$1000,A84)&gt;0,"Yes","No - ask the vendor"))</f>
        <v/>
      </c>
    </row>
    <row r="85">
      <c r="C85" s="10" t="n"/>
      <c r="D85">
        <f>IF(A85="","",IF(COUNTIF('Vendor statement'!$A$2:$A$1000,A85)&gt;0,"Yes","No - ask the vendor"))</f>
        <v/>
      </c>
    </row>
    <row r="86">
      <c r="C86" s="10" t="n"/>
      <c r="D86">
        <f>IF(A86="","",IF(COUNTIF('Vendor statement'!$A$2:$A$1000,A86)&gt;0,"Yes","No - ask the vendor"))</f>
        <v/>
      </c>
    </row>
    <row r="87">
      <c r="C87" s="10" t="n"/>
      <c r="D87">
        <f>IF(A87="","",IF(COUNTIF('Vendor statement'!$A$2:$A$1000,A87)&gt;0,"Yes","No - ask the vendor"))</f>
        <v/>
      </c>
    </row>
    <row r="88">
      <c r="C88" s="10" t="n"/>
      <c r="D88">
        <f>IF(A88="","",IF(COUNTIF('Vendor statement'!$A$2:$A$1000,A88)&gt;0,"Yes","No - ask the vendor"))</f>
        <v/>
      </c>
    </row>
    <row r="89">
      <c r="C89" s="10" t="n"/>
      <c r="D89">
        <f>IF(A89="","",IF(COUNTIF('Vendor statement'!$A$2:$A$1000,A89)&gt;0,"Yes","No - ask the vendor"))</f>
        <v/>
      </c>
    </row>
    <row r="90">
      <c r="C90" s="10" t="n"/>
      <c r="D90">
        <f>IF(A90="","",IF(COUNTIF('Vendor statement'!$A$2:$A$1000,A90)&gt;0,"Yes","No - ask the vendor"))</f>
        <v/>
      </c>
    </row>
    <row r="91">
      <c r="C91" s="10" t="n"/>
      <c r="D91">
        <f>IF(A91="","",IF(COUNTIF('Vendor statement'!$A$2:$A$1000,A91)&gt;0,"Yes","No - ask the vendor"))</f>
        <v/>
      </c>
    </row>
    <row r="92">
      <c r="C92" s="10" t="n"/>
      <c r="D92">
        <f>IF(A92="","",IF(COUNTIF('Vendor statement'!$A$2:$A$1000,A92)&gt;0,"Yes","No - ask the vendor"))</f>
        <v/>
      </c>
    </row>
    <row r="93">
      <c r="C93" s="10" t="n"/>
      <c r="D93">
        <f>IF(A93="","",IF(COUNTIF('Vendor statement'!$A$2:$A$1000,A93)&gt;0,"Yes","No - ask the vendor"))</f>
        <v/>
      </c>
    </row>
    <row r="94">
      <c r="C94" s="10" t="n"/>
      <c r="D94">
        <f>IF(A94="","",IF(COUNTIF('Vendor statement'!$A$2:$A$1000,A94)&gt;0,"Yes","No - ask the vendor"))</f>
        <v/>
      </c>
    </row>
    <row r="95">
      <c r="C95" s="10" t="n"/>
      <c r="D95">
        <f>IF(A95="","",IF(COUNTIF('Vendor statement'!$A$2:$A$1000,A95)&gt;0,"Yes","No - ask the vendor"))</f>
        <v/>
      </c>
    </row>
    <row r="96">
      <c r="C96" s="10" t="n"/>
      <c r="D96">
        <f>IF(A96="","",IF(COUNTIF('Vendor statement'!$A$2:$A$1000,A96)&gt;0,"Yes","No - ask the vendor"))</f>
        <v/>
      </c>
    </row>
    <row r="97">
      <c r="C97" s="10" t="n"/>
      <c r="D97">
        <f>IF(A97="","",IF(COUNTIF('Vendor statement'!$A$2:$A$1000,A97)&gt;0,"Yes","No - ask the vendor"))</f>
        <v/>
      </c>
    </row>
    <row r="98">
      <c r="C98" s="10" t="n"/>
      <c r="D98">
        <f>IF(A98="","",IF(COUNTIF('Vendor statement'!$A$2:$A$1000,A98)&gt;0,"Yes","No - ask the vendor"))</f>
        <v/>
      </c>
    </row>
    <row r="99">
      <c r="C99" s="10" t="n"/>
      <c r="D99">
        <f>IF(A99="","",IF(COUNTIF('Vendor statement'!$A$2:$A$1000,A99)&gt;0,"Yes","No - ask the vendor"))</f>
        <v/>
      </c>
    </row>
    <row r="100">
      <c r="C100" s="10" t="n"/>
      <c r="D100">
        <f>IF(A100="","",IF(COUNTIF('Vendor statement'!$A$2:$A$1000,A100)&gt;0,"Yes","No - ask the vendor"))</f>
        <v/>
      </c>
    </row>
    <row r="101">
      <c r="C101" s="10" t="n"/>
      <c r="D101">
        <f>IF(A101="","",IF(COUNTIF('Vendor statement'!$A$2:$A$1000,A101)&gt;0,"Yes","No - ask the vendor"))</f>
        <v/>
      </c>
    </row>
    <row r="102">
      <c r="C102" s="10" t="n"/>
      <c r="D102">
        <f>IF(A102="","",IF(COUNTIF('Vendor statement'!$A$2:$A$1000,A102)&gt;0,"Yes","No - ask the vendor"))</f>
        <v/>
      </c>
    </row>
    <row r="103">
      <c r="C103" s="10" t="n"/>
      <c r="D103">
        <f>IF(A103="","",IF(COUNTIF('Vendor statement'!$A$2:$A$1000,A103)&gt;0,"Yes","No - ask the vendor"))</f>
        <v/>
      </c>
    </row>
    <row r="104">
      <c r="C104" s="10" t="n"/>
      <c r="D104">
        <f>IF(A104="","",IF(COUNTIF('Vendor statement'!$A$2:$A$1000,A104)&gt;0,"Yes","No - ask the vendor"))</f>
        <v/>
      </c>
    </row>
    <row r="105">
      <c r="C105" s="10" t="n"/>
      <c r="D105">
        <f>IF(A105="","",IF(COUNTIF('Vendor statement'!$A$2:$A$1000,A105)&gt;0,"Yes","No - ask the vendor"))</f>
        <v/>
      </c>
    </row>
    <row r="106">
      <c r="C106" s="10" t="n"/>
      <c r="D106">
        <f>IF(A106="","",IF(COUNTIF('Vendor statement'!$A$2:$A$1000,A106)&gt;0,"Yes","No - ask the vendor"))</f>
        <v/>
      </c>
    </row>
    <row r="107">
      <c r="C107" s="10" t="n"/>
      <c r="D107">
        <f>IF(A107="","",IF(COUNTIF('Vendor statement'!$A$2:$A$1000,A107)&gt;0,"Yes","No - ask the vendor"))</f>
        <v/>
      </c>
    </row>
    <row r="108">
      <c r="C108" s="10" t="n"/>
      <c r="D108">
        <f>IF(A108="","",IF(COUNTIF('Vendor statement'!$A$2:$A$1000,A108)&gt;0,"Yes","No - ask the vendor"))</f>
        <v/>
      </c>
    </row>
    <row r="109">
      <c r="C109" s="10" t="n"/>
      <c r="D109">
        <f>IF(A109="","",IF(COUNTIF('Vendor statement'!$A$2:$A$1000,A109)&gt;0,"Yes","No - ask the vendor"))</f>
        <v/>
      </c>
    </row>
    <row r="110">
      <c r="C110" s="10" t="n"/>
      <c r="D110">
        <f>IF(A110="","",IF(COUNTIF('Vendor statement'!$A$2:$A$1000,A110)&gt;0,"Yes","No - ask the vendor"))</f>
        <v/>
      </c>
    </row>
    <row r="111">
      <c r="C111" s="10" t="n"/>
      <c r="D111">
        <f>IF(A111="","",IF(COUNTIF('Vendor statement'!$A$2:$A$1000,A111)&gt;0,"Yes","No - ask the vendor"))</f>
        <v/>
      </c>
    </row>
    <row r="112">
      <c r="C112" s="10" t="n"/>
      <c r="D112">
        <f>IF(A112="","",IF(COUNTIF('Vendor statement'!$A$2:$A$1000,A112)&gt;0,"Yes","No - ask the vendor"))</f>
        <v/>
      </c>
    </row>
    <row r="113">
      <c r="C113" s="10" t="n"/>
      <c r="D113">
        <f>IF(A113="","",IF(COUNTIF('Vendor statement'!$A$2:$A$1000,A113)&gt;0,"Yes","No - ask the vendor"))</f>
        <v/>
      </c>
    </row>
    <row r="114">
      <c r="C114" s="10" t="n"/>
      <c r="D114">
        <f>IF(A114="","",IF(COUNTIF('Vendor statement'!$A$2:$A$1000,A114)&gt;0,"Yes","No - ask the vendor"))</f>
        <v/>
      </c>
    </row>
    <row r="115">
      <c r="C115" s="10" t="n"/>
      <c r="D115">
        <f>IF(A115="","",IF(COUNTIF('Vendor statement'!$A$2:$A$1000,A115)&gt;0,"Yes","No - ask the vendor"))</f>
        <v/>
      </c>
    </row>
    <row r="116">
      <c r="C116" s="10" t="n"/>
      <c r="D116">
        <f>IF(A116="","",IF(COUNTIF('Vendor statement'!$A$2:$A$1000,A116)&gt;0,"Yes","No - ask the vendor"))</f>
        <v/>
      </c>
    </row>
    <row r="117">
      <c r="C117" s="10" t="n"/>
      <c r="D117">
        <f>IF(A117="","",IF(COUNTIF('Vendor statement'!$A$2:$A$1000,A117)&gt;0,"Yes","No - ask the vendor"))</f>
        <v/>
      </c>
    </row>
    <row r="118">
      <c r="C118" s="10" t="n"/>
      <c r="D118">
        <f>IF(A118="","",IF(COUNTIF('Vendor statement'!$A$2:$A$1000,A118)&gt;0,"Yes","No - ask the vendor"))</f>
        <v/>
      </c>
    </row>
    <row r="119">
      <c r="C119" s="10" t="n"/>
      <c r="D119">
        <f>IF(A119="","",IF(COUNTIF('Vendor statement'!$A$2:$A$1000,A119)&gt;0,"Yes","No - ask the vendor"))</f>
        <v/>
      </c>
    </row>
    <row r="120">
      <c r="C120" s="10" t="n"/>
      <c r="D120">
        <f>IF(A120="","",IF(COUNTIF('Vendor statement'!$A$2:$A$1000,A120)&gt;0,"Yes","No - ask the vendor"))</f>
        <v/>
      </c>
    </row>
    <row r="121">
      <c r="C121" s="10" t="n"/>
      <c r="D121">
        <f>IF(A121="","",IF(COUNTIF('Vendor statement'!$A$2:$A$1000,A121)&gt;0,"Yes","No - ask the vendor"))</f>
        <v/>
      </c>
    </row>
    <row r="122">
      <c r="C122" s="10" t="n"/>
      <c r="D122">
        <f>IF(A122="","",IF(COUNTIF('Vendor statement'!$A$2:$A$1000,A122)&gt;0,"Yes","No - ask the vendor"))</f>
        <v/>
      </c>
    </row>
    <row r="123">
      <c r="C123" s="10" t="n"/>
      <c r="D123">
        <f>IF(A123="","",IF(COUNTIF('Vendor statement'!$A$2:$A$1000,A123)&gt;0,"Yes","No - ask the vendor"))</f>
        <v/>
      </c>
    </row>
    <row r="124">
      <c r="C124" s="10" t="n"/>
      <c r="D124">
        <f>IF(A124="","",IF(COUNTIF('Vendor statement'!$A$2:$A$1000,A124)&gt;0,"Yes","No - ask the vendor"))</f>
        <v/>
      </c>
    </row>
    <row r="125">
      <c r="C125" s="10" t="n"/>
      <c r="D125">
        <f>IF(A125="","",IF(COUNTIF('Vendor statement'!$A$2:$A$1000,A125)&gt;0,"Yes","No - ask the vendor"))</f>
        <v/>
      </c>
    </row>
    <row r="126">
      <c r="C126" s="10" t="n"/>
      <c r="D126">
        <f>IF(A126="","",IF(COUNTIF('Vendor statement'!$A$2:$A$1000,A126)&gt;0,"Yes","No - ask the vendor"))</f>
        <v/>
      </c>
    </row>
    <row r="127">
      <c r="C127" s="10" t="n"/>
      <c r="D127">
        <f>IF(A127="","",IF(COUNTIF('Vendor statement'!$A$2:$A$1000,A127)&gt;0,"Yes","No - ask the vendor"))</f>
        <v/>
      </c>
    </row>
    <row r="128">
      <c r="C128" s="10" t="n"/>
      <c r="D128">
        <f>IF(A128="","",IF(COUNTIF('Vendor statement'!$A$2:$A$1000,A128)&gt;0,"Yes","No - ask the vendor"))</f>
        <v/>
      </c>
    </row>
    <row r="129">
      <c r="C129" s="10" t="n"/>
      <c r="D129">
        <f>IF(A129="","",IF(COUNTIF('Vendor statement'!$A$2:$A$1000,A129)&gt;0,"Yes","No - ask the vendor"))</f>
        <v/>
      </c>
    </row>
    <row r="130">
      <c r="C130" s="10" t="n"/>
      <c r="D130">
        <f>IF(A130="","",IF(COUNTIF('Vendor statement'!$A$2:$A$1000,A130)&gt;0,"Yes","No - ask the vendor"))</f>
        <v/>
      </c>
    </row>
    <row r="131">
      <c r="C131" s="10" t="n"/>
      <c r="D131">
        <f>IF(A131="","",IF(COUNTIF('Vendor statement'!$A$2:$A$1000,A131)&gt;0,"Yes","No - ask the vendor"))</f>
        <v/>
      </c>
    </row>
    <row r="132">
      <c r="C132" s="10" t="n"/>
      <c r="D132">
        <f>IF(A132="","",IF(COUNTIF('Vendor statement'!$A$2:$A$1000,A132)&gt;0,"Yes","No - ask the vendor"))</f>
        <v/>
      </c>
    </row>
    <row r="133">
      <c r="C133" s="10" t="n"/>
      <c r="D133">
        <f>IF(A133="","",IF(COUNTIF('Vendor statement'!$A$2:$A$1000,A133)&gt;0,"Yes","No - ask the vendor"))</f>
        <v/>
      </c>
    </row>
    <row r="134">
      <c r="C134" s="10" t="n"/>
      <c r="D134">
        <f>IF(A134="","",IF(COUNTIF('Vendor statement'!$A$2:$A$1000,A134)&gt;0,"Yes","No - ask the vendor"))</f>
        <v/>
      </c>
    </row>
    <row r="135">
      <c r="C135" s="10" t="n"/>
      <c r="D135">
        <f>IF(A135="","",IF(COUNTIF('Vendor statement'!$A$2:$A$1000,A135)&gt;0,"Yes","No - ask the vendor"))</f>
        <v/>
      </c>
    </row>
    <row r="136">
      <c r="C136" s="10" t="n"/>
      <c r="D136">
        <f>IF(A136="","",IF(COUNTIF('Vendor statement'!$A$2:$A$1000,A136)&gt;0,"Yes","No - ask the vendor"))</f>
        <v/>
      </c>
    </row>
    <row r="137">
      <c r="C137" s="10" t="n"/>
      <c r="D137">
        <f>IF(A137="","",IF(COUNTIF('Vendor statement'!$A$2:$A$1000,A137)&gt;0,"Yes","No - ask the vendor"))</f>
        <v/>
      </c>
    </row>
    <row r="138">
      <c r="C138" s="10" t="n"/>
      <c r="D138">
        <f>IF(A138="","",IF(COUNTIF('Vendor statement'!$A$2:$A$1000,A138)&gt;0,"Yes","No - ask the vendor"))</f>
        <v/>
      </c>
    </row>
    <row r="139">
      <c r="C139" s="10" t="n"/>
      <c r="D139">
        <f>IF(A139="","",IF(COUNTIF('Vendor statement'!$A$2:$A$1000,A139)&gt;0,"Yes","No - ask the vendor"))</f>
        <v/>
      </c>
    </row>
    <row r="140">
      <c r="C140" s="10" t="n"/>
      <c r="D140">
        <f>IF(A140="","",IF(COUNTIF('Vendor statement'!$A$2:$A$1000,A140)&gt;0,"Yes","No - ask the vendor"))</f>
        <v/>
      </c>
    </row>
    <row r="141">
      <c r="C141" s="10" t="n"/>
      <c r="D141">
        <f>IF(A141="","",IF(COUNTIF('Vendor statement'!$A$2:$A$1000,A141)&gt;0,"Yes","No - ask the vendor"))</f>
        <v/>
      </c>
    </row>
    <row r="142">
      <c r="C142" s="10" t="n"/>
      <c r="D142">
        <f>IF(A142="","",IF(COUNTIF('Vendor statement'!$A$2:$A$1000,A142)&gt;0,"Yes","No - ask the vendor"))</f>
        <v/>
      </c>
    </row>
    <row r="143">
      <c r="C143" s="10" t="n"/>
      <c r="D143">
        <f>IF(A143="","",IF(COUNTIF('Vendor statement'!$A$2:$A$1000,A143)&gt;0,"Yes","No - ask the vendor"))</f>
        <v/>
      </c>
    </row>
    <row r="144">
      <c r="C144" s="10" t="n"/>
      <c r="D144">
        <f>IF(A144="","",IF(COUNTIF('Vendor statement'!$A$2:$A$1000,A144)&gt;0,"Yes","No - ask the vendor"))</f>
        <v/>
      </c>
    </row>
    <row r="145">
      <c r="C145" s="10" t="n"/>
      <c r="D145">
        <f>IF(A145="","",IF(COUNTIF('Vendor statement'!$A$2:$A$1000,A145)&gt;0,"Yes","No - ask the vendor"))</f>
        <v/>
      </c>
    </row>
    <row r="146">
      <c r="C146" s="10" t="n"/>
      <c r="D146">
        <f>IF(A146="","",IF(COUNTIF('Vendor statement'!$A$2:$A$1000,A146)&gt;0,"Yes","No - ask the vendor"))</f>
        <v/>
      </c>
    </row>
    <row r="147">
      <c r="C147" s="10" t="n"/>
      <c r="D147">
        <f>IF(A147="","",IF(COUNTIF('Vendor statement'!$A$2:$A$1000,A147)&gt;0,"Yes","No - ask the vendor"))</f>
        <v/>
      </c>
    </row>
    <row r="148">
      <c r="C148" s="10" t="n"/>
      <c r="D148">
        <f>IF(A148="","",IF(COUNTIF('Vendor statement'!$A$2:$A$1000,A148)&gt;0,"Yes","No - ask the vendor"))</f>
        <v/>
      </c>
    </row>
    <row r="149">
      <c r="C149" s="10" t="n"/>
      <c r="D149">
        <f>IF(A149="","",IF(COUNTIF('Vendor statement'!$A$2:$A$1000,A149)&gt;0,"Yes","No - ask the vendor"))</f>
        <v/>
      </c>
    </row>
    <row r="150">
      <c r="C150" s="10" t="n"/>
      <c r="D150">
        <f>IF(A150="","",IF(COUNTIF('Vendor statement'!$A$2:$A$1000,A150)&gt;0,"Yes","No - ask the vendor"))</f>
        <v/>
      </c>
    </row>
    <row r="151">
      <c r="C151" s="10" t="n"/>
      <c r="D151">
        <f>IF(A151="","",IF(COUNTIF('Vendor statement'!$A$2:$A$1000,A151)&gt;0,"Yes","No - ask the vendor"))</f>
        <v/>
      </c>
    </row>
    <row r="152">
      <c r="C152" s="10" t="n"/>
      <c r="D152">
        <f>IF(A152="","",IF(COUNTIF('Vendor statement'!$A$2:$A$1000,A152)&gt;0,"Yes","No - ask the vendor"))</f>
        <v/>
      </c>
    </row>
    <row r="153">
      <c r="C153" s="10" t="n"/>
      <c r="D153">
        <f>IF(A153="","",IF(COUNTIF('Vendor statement'!$A$2:$A$1000,A153)&gt;0,"Yes","No - ask the vendor"))</f>
        <v/>
      </c>
    </row>
    <row r="154">
      <c r="C154" s="10" t="n"/>
      <c r="D154">
        <f>IF(A154="","",IF(COUNTIF('Vendor statement'!$A$2:$A$1000,A154)&gt;0,"Yes","No - ask the vendor"))</f>
        <v/>
      </c>
    </row>
    <row r="155">
      <c r="C155" s="10" t="n"/>
      <c r="D155">
        <f>IF(A155="","",IF(COUNTIF('Vendor statement'!$A$2:$A$1000,A155)&gt;0,"Yes","No - ask the vendor"))</f>
        <v/>
      </c>
    </row>
    <row r="156">
      <c r="C156" s="10" t="n"/>
      <c r="D156">
        <f>IF(A156="","",IF(COUNTIF('Vendor statement'!$A$2:$A$1000,A156)&gt;0,"Yes","No - ask the vendor"))</f>
        <v/>
      </c>
    </row>
    <row r="157">
      <c r="C157" s="10" t="n"/>
      <c r="D157">
        <f>IF(A157="","",IF(COUNTIF('Vendor statement'!$A$2:$A$1000,A157)&gt;0,"Yes","No - ask the vendor"))</f>
        <v/>
      </c>
    </row>
    <row r="158">
      <c r="C158" s="10" t="n"/>
      <c r="D158">
        <f>IF(A158="","",IF(COUNTIF('Vendor statement'!$A$2:$A$1000,A158)&gt;0,"Yes","No - ask the vendor"))</f>
        <v/>
      </c>
    </row>
    <row r="159">
      <c r="C159" s="10" t="n"/>
      <c r="D159">
        <f>IF(A159="","",IF(COUNTIF('Vendor statement'!$A$2:$A$1000,A159)&gt;0,"Yes","No - ask the vendor"))</f>
        <v/>
      </c>
    </row>
    <row r="160">
      <c r="C160" s="10" t="n"/>
      <c r="D160">
        <f>IF(A160="","",IF(COUNTIF('Vendor statement'!$A$2:$A$1000,A160)&gt;0,"Yes","No - ask the vendor"))</f>
        <v/>
      </c>
    </row>
    <row r="161">
      <c r="C161" s="10" t="n"/>
      <c r="D161">
        <f>IF(A161="","",IF(COUNTIF('Vendor statement'!$A$2:$A$1000,A161)&gt;0,"Yes","No - ask the vendor"))</f>
        <v/>
      </c>
    </row>
    <row r="162">
      <c r="C162" s="10" t="n"/>
      <c r="D162">
        <f>IF(A162="","",IF(COUNTIF('Vendor statement'!$A$2:$A$1000,A162)&gt;0,"Yes","No - ask the vendor"))</f>
        <v/>
      </c>
    </row>
    <row r="163">
      <c r="C163" s="10" t="n"/>
      <c r="D163">
        <f>IF(A163="","",IF(COUNTIF('Vendor statement'!$A$2:$A$1000,A163)&gt;0,"Yes","No - ask the vendor"))</f>
        <v/>
      </c>
    </row>
    <row r="164">
      <c r="C164" s="10" t="n"/>
      <c r="D164">
        <f>IF(A164="","",IF(COUNTIF('Vendor statement'!$A$2:$A$1000,A164)&gt;0,"Yes","No - ask the vendor"))</f>
        <v/>
      </c>
    </row>
    <row r="165">
      <c r="C165" s="10" t="n"/>
      <c r="D165">
        <f>IF(A165="","",IF(COUNTIF('Vendor statement'!$A$2:$A$1000,A165)&gt;0,"Yes","No - ask the vendor"))</f>
        <v/>
      </c>
    </row>
    <row r="166">
      <c r="C166" s="10" t="n"/>
      <c r="D166">
        <f>IF(A166="","",IF(COUNTIF('Vendor statement'!$A$2:$A$1000,A166)&gt;0,"Yes","No - ask the vendor"))</f>
        <v/>
      </c>
    </row>
    <row r="167">
      <c r="C167" s="10" t="n"/>
      <c r="D167">
        <f>IF(A167="","",IF(COUNTIF('Vendor statement'!$A$2:$A$1000,A167)&gt;0,"Yes","No - ask the vendor"))</f>
        <v/>
      </c>
    </row>
    <row r="168">
      <c r="C168" s="10" t="n"/>
      <c r="D168">
        <f>IF(A168="","",IF(COUNTIF('Vendor statement'!$A$2:$A$1000,A168)&gt;0,"Yes","No - ask the vendor"))</f>
        <v/>
      </c>
    </row>
    <row r="169">
      <c r="C169" s="10" t="n"/>
      <c r="D169">
        <f>IF(A169="","",IF(COUNTIF('Vendor statement'!$A$2:$A$1000,A169)&gt;0,"Yes","No - ask the vendor"))</f>
        <v/>
      </c>
    </row>
    <row r="170">
      <c r="C170" s="10" t="n"/>
      <c r="D170">
        <f>IF(A170="","",IF(COUNTIF('Vendor statement'!$A$2:$A$1000,A170)&gt;0,"Yes","No - ask the vendor"))</f>
        <v/>
      </c>
    </row>
    <row r="171">
      <c r="C171" s="10" t="n"/>
      <c r="D171">
        <f>IF(A171="","",IF(COUNTIF('Vendor statement'!$A$2:$A$1000,A171)&gt;0,"Yes","No - ask the vendor"))</f>
        <v/>
      </c>
    </row>
    <row r="172">
      <c r="C172" s="10" t="n"/>
      <c r="D172">
        <f>IF(A172="","",IF(COUNTIF('Vendor statement'!$A$2:$A$1000,A172)&gt;0,"Yes","No - ask the vendor"))</f>
        <v/>
      </c>
    </row>
    <row r="173">
      <c r="C173" s="10" t="n"/>
      <c r="D173">
        <f>IF(A173="","",IF(COUNTIF('Vendor statement'!$A$2:$A$1000,A173)&gt;0,"Yes","No - ask the vendor"))</f>
        <v/>
      </c>
    </row>
    <row r="174">
      <c r="C174" s="10" t="n"/>
      <c r="D174">
        <f>IF(A174="","",IF(COUNTIF('Vendor statement'!$A$2:$A$1000,A174)&gt;0,"Yes","No - ask the vendor"))</f>
        <v/>
      </c>
    </row>
    <row r="175">
      <c r="C175" s="10" t="n"/>
      <c r="D175">
        <f>IF(A175="","",IF(COUNTIF('Vendor statement'!$A$2:$A$1000,A175)&gt;0,"Yes","No - ask the vendor"))</f>
        <v/>
      </c>
    </row>
    <row r="176">
      <c r="C176" s="10" t="n"/>
      <c r="D176">
        <f>IF(A176="","",IF(COUNTIF('Vendor statement'!$A$2:$A$1000,A176)&gt;0,"Yes","No - ask the vendor"))</f>
        <v/>
      </c>
    </row>
    <row r="177">
      <c r="C177" s="10" t="n"/>
      <c r="D177">
        <f>IF(A177="","",IF(COUNTIF('Vendor statement'!$A$2:$A$1000,A177)&gt;0,"Yes","No - ask the vendor"))</f>
        <v/>
      </c>
    </row>
    <row r="178">
      <c r="C178" s="10" t="n"/>
      <c r="D178">
        <f>IF(A178="","",IF(COUNTIF('Vendor statement'!$A$2:$A$1000,A178)&gt;0,"Yes","No - ask the vendor"))</f>
        <v/>
      </c>
    </row>
    <row r="179">
      <c r="C179" s="10" t="n"/>
      <c r="D179">
        <f>IF(A179="","",IF(COUNTIF('Vendor statement'!$A$2:$A$1000,A179)&gt;0,"Yes","No - ask the vendor"))</f>
        <v/>
      </c>
    </row>
    <row r="180">
      <c r="C180" s="10" t="n"/>
      <c r="D180">
        <f>IF(A180="","",IF(COUNTIF('Vendor statement'!$A$2:$A$1000,A180)&gt;0,"Yes","No - ask the vendor"))</f>
        <v/>
      </c>
    </row>
    <row r="181">
      <c r="C181" s="10" t="n"/>
      <c r="D181">
        <f>IF(A181="","",IF(COUNTIF('Vendor statement'!$A$2:$A$1000,A181)&gt;0,"Yes","No - ask the vendor"))</f>
        <v/>
      </c>
    </row>
    <row r="182">
      <c r="C182" s="10" t="n"/>
      <c r="D182">
        <f>IF(A182="","",IF(COUNTIF('Vendor statement'!$A$2:$A$1000,A182)&gt;0,"Yes","No - ask the vendor"))</f>
        <v/>
      </c>
    </row>
    <row r="183">
      <c r="C183" s="10" t="n"/>
      <c r="D183">
        <f>IF(A183="","",IF(COUNTIF('Vendor statement'!$A$2:$A$1000,A183)&gt;0,"Yes","No - ask the vendor"))</f>
        <v/>
      </c>
    </row>
    <row r="184">
      <c r="C184" s="10" t="n"/>
      <c r="D184">
        <f>IF(A184="","",IF(COUNTIF('Vendor statement'!$A$2:$A$1000,A184)&gt;0,"Yes","No - ask the vendor"))</f>
        <v/>
      </c>
    </row>
    <row r="185">
      <c r="C185" s="10" t="n"/>
      <c r="D185">
        <f>IF(A185="","",IF(COUNTIF('Vendor statement'!$A$2:$A$1000,A185)&gt;0,"Yes","No - ask the vendor"))</f>
        <v/>
      </c>
    </row>
    <row r="186">
      <c r="C186" s="10" t="n"/>
      <c r="D186">
        <f>IF(A186="","",IF(COUNTIF('Vendor statement'!$A$2:$A$1000,A186)&gt;0,"Yes","No - ask the vendor"))</f>
        <v/>
      </c>
    </row>
    <row r="187">
      <c r="C187" s="10" t="n"/>
      <c r="D187">
        <f>IF(A187="","",IF(COUNTIF('Vendor statement'!$A$2:$A$1000,A187)&gt;0,"Yes","No - ask the vendor"))</f>
        <v/>
      </c>
    </row>
    <row r="188">
      <c r="C188" s="10" t="n"/>
      <c r="D188">
        <f>IF(A188="","",IF(COUNTIF('Vendor statement'!$A$2:$A$1000,A188)&gt;0,"Yes","No - ask the vendor"))</f>
        <v/>
      </c>
    </row>
    <row r="189">
      <c r="C189" s="10" t="n"/>
      <c r="D189">
        <f>IF(A189="","",IF(COUNTIF('Vendor statement'!$A$2:$A$1000,A189)&gt;0,"Yes","No - ask the vendor"))</f>
        <v/>
      </c>
    </row>
    <row r="190">
      <c r="C190" s="10" t="n"/>
      <c r="D190">
        <f>IF(A190="","",IF(COUNTIF('Vendor statement'!$A$2:$A$1000,A190)&gt;0,"Yes","No - ask the vendor"))</f>
        <v/>
      </c>
    </row>
    <row r="191">
      <c r="C191" s="10" t="n"/>
      <c r="D191">
        <f>IF(A191="","",IF(COUNTIF('Vendor statement'!$A$2:$A$1000,A191)&gt;0,"Yes","No - ask the vendor"))</f>
        <v/>
      </c>
    </row>
    <row r="192">
      <c r="C192" s="10" t="n"/>
      <c r="D192">
        <f>IF(A192="","",IF(COUNTIF('Vendor statement'!$A$2:$A$1000,A192)&gt;0,"Yes","No - ask the vendor"))</f>
        <v/>
      </c>
    </row>
    <row r="193">
      <c r="C193" s="10" t="n"/>
      <c r="D193">
        <f>IF(A193="","",IF(COUNTIF('Vendor statement'!$A$2:$A$1000,A193)&gt;0,"Yes","No - ask the vendor"))</f>
        <v/>
      </c>
    </row>
    <row r="194">
      <c r="C194" s="10" t="n"/>
      <c r="D194">
        <f>IF(A194="","",IF(COUNTIF('Vendor statement'!$A$2:$A$1000,A194)&gt;0,"Yes","No - ask the vendor"))</f>
        <v/>
      </c>
    </row>
    <row r="195">
      <c r="C195" s="10" t="n"/>
      <c r="D195">
        <f>IF(A195="","",IF(COUNTIF('Vendor statement'!$A$2:$A$1000,A195)&gt;0,"Yes","No - ask the vendor"))</f>
        <v/>
      </c>
    </row>
    <row r="196">
      <c r="C196" s="10" t="n"/>
      <c r="D196">
        <f>IF(A196="","",IF(COUNTIF('Vendor statement'!$A$2:$A$1000,A196)&gt;0,"Yes","No - ask the vendor"))</f>
        <v/>
      </c>
    </row>
    <row r="197">
      <c r="C197" s="10" t="n"/>
      <c r="D197">
        <f>IF(A197="","",IF(COUNTIF('Vendor statement'!$A$2:$A$1000,A197)&gt;0,"Yes","No - ask the vendor"))</f>
        <v/>
      </c>
    </row>
    <row r="198">
      <c r="C198" s="10" t="n"/>
      <c r="D198">
        <f>IF(A198="","",IF(COUNTIF('Vendor statement'!$A$2:$A$1000,A198)&gt;0,"Yes","No - ask the vendor"))</f>
        <v/>
      </c>
    </row>
    <row r="199">
      <c r="C199" s="10" t="n"/>
      <c r="D199">
        <f>IF(A199="","",IF(COUNTIF('Vendor statement'!$A$2:$A$1000,A199)&gt;0,"Yes","No - ask the vendor"))</f>
        <v/>
      </c>
    </row>
    <row r="200">
      <c r="C200" s="10" t="n"/>
      <c r="D200">
        <f>IF(A200="","",IF(COUNTIF('Vendor statement'!$A$2:$A$1000,A200)&gt;0,"Yes","No - ask the vendor"))</f>
        <v/>
      </c>
    </row>
    <row r="201">
      <c r="C201" s="10" t="n"/>
      <c r="D201">
        <f>IF(A201="","",IF(COUNTIF('Vendor statement'!$A$2:$A$1000,A201)&gt;0,"Yes","No - ask the vendor"))</f>
        <v/>
      </c>
    </row>
    <row r="202">
      <c r="C202" s="10" t="n"/>
      <c r="D202">
        <f>IF(A202="","",IF(COUNTIF('Vendor statement'!$A$2:$A$1000,A202)&gt;0,"Yes","No - ask the vendor"))</f>
        <v/>
      </c>
    </row>
    <row r="203">
      <c r="C203" s="10" t="n"/>
      <c r="D203">
        <f>IF(A203="","",IF(COUNTIF('Vendor statement'!$A$2:$A$1000,A203)&gt;0,"Yes","No - ask the vendor"))</f>
        <v/>
      </c>
    </row>
    <row r="204">
      <c r="C204" s="10" t="n"/>
      <c r="D204">
        <f>IF(A204="","",IF(COUNTIF('Vendor statement'!$A$2:$A$1000,A204)&gt;0,"Yes","No - ask the vendor"))</f>
        <v/>
      </c>
    </row>
    <row r="205">
      <c r="C205" s="10" t="n"/>
      <c r="D205">
        <f>IF(A205="","",IF(COUNTIF('Vendor statement'!$A$2:$A$1000,A205)&gt;0,"Yes","No - ask the vendor"))</f>
        <v/>
      </c>
    </row>
    <row r="206">
      <c r="C206" s="10" t="n"/>
      <c r="D206">
        <f>IF(A206="","",IF(COUNTIF('Vendor statement'!$A$2:$A$1000,A206)&gt;0,"Yes","No - ask the vendor"))</f>
        <v/>
      </c>
    </row>
    <row r="207">
      <c r="C207" s="10" t="n"/>
      <c r="D207">
        <f>IF(A207="","",IF(COUNTIF('Vendor statement'!$A$2:$A$1000,A207)&gt;0,"Yes","No - ask the vendor"))</f>
        <v/>
      </c>
    </row>
    <row r="208">
      <c r="C208" s="10" t="n"/>
      <c r="D208">
        <f>IF(A208="","",IF(COUNTIF('Vendor statement'!$A$2:$A$1000,A208)&gt;0,"Yes","No - ask the vendor"))</f>
        <v/>
      </c>
    </row>
    <row r="209">
      <c r="C209" s="10" t="n"/>
      <c r="D209">
        <f>IF(A209="","",IF(COUNTIF('Vendor statement'!$A$2:$A$1000,A209)&gt;0,"Yes","No - ask the vendor"))</f>
        <v/>
      </c>
    </row>
    <row r="210">
      <c r="C210" s="10" t="n"/>
      <c r="D210">
        <f>IF(A210="","",IF(COUNTIF('Vendor statement'!$A$2:$A$1000,A210)&gt;0,"Yes","No - ask the vendor"))</f>
        <v/>
      </c>
    </row>
    <row r="211">
      <c r="C211" s="10" t="n"/>
      <c r="D211">
        <f>IF(A211="","",IF(COUNTIF('Vendor statement'!$A$2:$A$1000,A211)&gt;0,"Yes","No - ask the vendor"))</f>
        <v/>
      </c>
    </row>
    <row r="212">
      <c r="C212" s="10" t="n"/>
      <c r="D212">
        <f>IF(A212="","",IF(COUNTIF('Vendor statement'!$A$2:$A$1000,A212)&gt;0,"Yes","No - ask the vendor"))</f>
        <v/>
      </c>
    </row>
    <row r="213">
      <c r="C213" s="10" t="n"/>
      <c r="D213">
        <f>IF(A213="","",IF(COUNTIF('Vendor statement'!$A$2:$A$1000,A213)&gt;0,"Yes","No - ask the vendor"))</f>
        <v/>
      </c>
    </row>
    <row r="214">
      <c r="C214" s="10" t="n"/>
      <c r="D214">
        <f>IF(A214="","",IF(COUNTIF('Vendor statement'!$A$2:$A$1000,A214)&gt;0,"Yes","No - ask the vendor"))</f>
        <v/>
      </c>
    </row>
    <row r="215">
      <c r="C215" s="10" t="n"/>
      <c r="D215">
        <f>IF(A215="","",IF(COUNTIF('Vendor statement'!$A$2:$A$1000,A215)&gt;0,"Yes","No - ask the vendor"))</f>
        <v/>
      </c>
    </row>
    <row r="216">
      <c r="C216" s="10" t="n"/>
      <c r="D216">
        <f>IF(A216="","",IF(COUNTIF('Vendor statement'!$A$2:$A$1000,A216)&gt;0,"Yes","No - ask the vendor"))</f>
        <v/>
      </c>
    </row>
    <row r="217">
      <c r="C217" s="10" t="n"/>
      <c r="D217">
        <f>IF(A217="","",IF(COUNTIF('Vendor statement'!$A$2:$A$1000,A217)&gt;0,"Yes","No - ask the vendor"))</f>
        <v/>
      </c>
    </row>
    <row r="218">
      <c r="C218" s="10" t="n"/>
      <c r="D218">
        <f>IF(A218="","",IF(COUNTIF('Vendor statement'!$A$2:$A$1000,A218)&gt;0,"Yes","No - ask the vendor"))</f>
        <v/>
      </c>
    </row>
    <row r="219">
      <c r="C219" s="10" t="n"/>
      <c r="D219">
        <f>IF(A219="","",IF(COUNTIF('Vendor statement'!$A$2:$A$1000,A219)&gt;0,"Yes","No - ask the vendor"))</f>
        <v/>
      </c>
    </row>
    <row r="220">
      <c r="C220" s="10" t="n"/>
      <c r="D220">
        <f>IF(A220="","",IF(COUNTIF('Vendor statement'!$A$2:$A$1000,A220)&gt;0,"Yes","No - ask the vendor"))</f>
        <v/>
      </c>
    </row>
    <row r="221">
      <c r="C221" s="10" t="n"/>
      <c r="D221">
        <f>IF(A221="","",IF(COUNTIF('Vendor statement'!$A$2:$A$1000,A221)&gt;0,"Yes","No - ask the vendor"))</f>
        <v/>
      </c>
    </row>
    <row r="222">
      <c r="C222" s="10" t="n"/>
      <c r="D222">
        <f>IF(A222="","",IF(COUNTIF('Vendor statement'!$A$2:$A$1000,A222)&gt;0,"Yes","No - ask the vendor"))</f>
        <v/>
      </c>
    </row>
    <row r="223">
      <c r="C223" s="10" t="n"/>
      <c r="D223">
        <f>IF(A223="","",IF(COUNTIF('Vendor statement'!$A$2:$A$1000,A223)&gt;0,"Yes","No - ask the vendor"))</f>
        <v/>
      </c>
    </row>
    <row r="224">
      <c r="C224" s="10" t="n"/>
      <c r="D224">
        <f>IF(A224="","",IF(COUNTIF('Vendor statement'!$A$2:$A$1000,A224)&gt;0,"Yes","No - ask the vendor"))</f>
        <v/>
      </c>
    </row>
    <row r="225">
      <c r="C225" s="10" t="n"/>
      <c r="D225">
        <f>IF(A225="","",IF(COUNTIF('Vendor statement'!$A$2:$A$1000,A225)&gt;0,"Yes","No - ask the vendor"))</f>
        <v/>
      </c>
    </row>
    <row r="226">
      <c r="C226" s="10" t="n"/>
      <c r="D226">
        <f>IF(A226="","",IF(COUNTIF('Vendor statement'!$A$2:$A$1000,A226)&gt;0,"Yes","No - ask the vendor"))</f>
        <v/>
      </c>
    </row>
    <row r="227">
      <c r="C227" s="10" t="n"/>
      <c r="D227">
        <f>IF(A227="","",IF(COUNTIF('Vendor statement'!$A$2:$A$1000,A227)&gt;0,"Yes","No - ask the vendor"))</f>
        <v/>
      </c>
    </row>
    <row r="228">
      <c r="C228" s="10" t="n"/>
      <c r="D228">
        <f>IF(A228="","",IF(COUNTIF('Vendor statement'!$A$2:$A$1000,A228)&gt;0,"Yes","No - ask the vendor"))</f>
        <v/>
      </c>
    </row>
    <row r="229">
      <c r="C229" s="10" t="n"/>
      <c r="D229">
        <f>IF(A229="","",IF(COUNTIF('Vendor statement'!$A$2:$A$1000,A229)&gt;0,"Yes","No - ask the vendor"))</f>
        <v/>
      </c>
    </row>
    <row r="230">
      <c r="C230" s="10" t="n"/>
      <c r="D230">
        <f>IF(A230="","",IF(COUNTIF('Vendor statement'!$A$2:$A$1000,A230)&gt;0,"Yes","No - ask the vendor"))</f>
        <v/>
      </c>
    </row>
    <row r="231">
      <c r="C231" s="10" t="n"/>
      <c r="D231">
        <f>IF(A231="","",IF(COUNTIF('Vendor statement'!$A$2:$A$1000,A231)&gt;0,"Yes","No - ask the vendor"))</f>
        <v/>
      </c>
    </row>
    <row r="232">
      <c r="C232" s="10" t="n"/>
      <c r="D232">
        <f>IF(A232="","",IF(COUNTIF('Vendor statement'!$A$2:$A$1000,A232)&gt;0,"Yes","No - ask the vendor"))</f>
        <v/>
      </c>
    </row>
    <row r="233">
      <c r="C233" s="10" t="n"/>
      <c r="D233">
        <f>IF(A233="","",IF(COUNTIF('Vendor statement'!$A$2:$A$1000,A233)&gt;0,"Yes","No - ask the vendor"))</f>
        <v/>
      </c>
    </row>
    <row r="234">
      <c r="C234" s="10" t="n"/>
      <c r="D234">
        <f>IF(A234="","",IF(COUNTIF('Vendor statement'!$A$2:$A$1000,A234)&gt;0,"Yes","No - ask the vendor"))</f>
        <v/>
      </c>
    </row>
    <row r="235">
      <c r="C235" s="10" t="n"/>
      <c r="D235">
        <f>IF(A235="","",IF(COUNTIF('Vendor statement'!$A$2:$A$1000,A235)&gt;0,"Yes","No - ask the vendor"))</f>
        <v/>
      </c>
    </row>
    <row r="236">
      <c r="C236" s="10" t="n"/>
      <c r="D236">
        <f>IF(A236="","",IF(COUNTIF('Vendor statement'!$A$2:$A$1000,A236)&gt;0,"Yes","No - ask the vendor"))</f>
        <v/>
      </c>
    </row>
    <row r="237">
      <c r="C237" s="10" t="n"/>
      <c r="D237">
        <f>IF(A237="","",IF(COUNTIF('Vendor statement'!$A$2:$A$1000,A237)&gt;0,"Yes","No - ask the vendor"))</f>
        <v/>
      </c>
    </row>
    <row r="238">
      <c r="C238" s="10" t="n"/>
      <c r="D238">
        <f>IF(A238="","",IF(COUNTIF('Vendor statement'!$A$2:$A$1000,A238)&gt;0,"Yes","No - ask the vendor"))</f>
        <v/>
      </c>
    </row>
    <row r="239">
      <c r="C239" s="10" t="n"/>
      <c r="D239">
        <f>IF(A239="","",IF(COUNTIF('Vendor statement'!$A$2:$A$1000,A239)&gt;0,"Yes","No - ask the vendor"))</f>
        <v/>
      </c>
    </row>
    <row r="240">
      <c r="C240" s="10" t="n"/>
      <c r="D240">
        <f>IF(A240="","",IF(COUNTIF('Vendor statement'!$A$2:$A$1000,A240)&gt;0,"Yes","No - ask the vendor"))</f>
        <v/>
      </c>
    </row>
    <row r="241">
      <c r="C241" s="10" t="n"/>
      <c r="D241">
        <f>IF(A241="","",IF(COUNTIF('Vendor statement'!$A$2:$A$1000,A241)&gt;0,"Yes","No - ask the vendor"))</f>
        <v/>
      </c>
    </row>
    <row r="242">
      <c r="C242" s="10" t="n"/>
      <c r="D242">
        <f>IF(A242="","",IF(COUNTIF('Vendor statement'!$A$2:$A$1000,A242)&gt;0,"Yes","No - ask the vendor"))</f>
        <v/>
      </c>
    </row>
    <row r="243">
      <c r="C243" s="10" t="n"/>
      <c r="D243">
        <f>IF(A243="","",IF(COUNTIF('Vendor statement'!$A$2:$A$1000,A243)&gt;0,"Yes","No - ask the vendor"))</f>
        <v/>
      </c>
    </row>
    <row r="244">
      <c r="C244" s="10" t="n"/>
      <c r="D244">
        <f>IF(A244="","",IF(COUNTIF('Vendor statement'!$A$2:$A$1000,A244)&gt;0,"Yes","No - ask the vendor"))</f>
        <v/>
      </c>
    </row>
    <row r="245">
      <c r="C245" s="10" t="n"/>
      <c r="D245">
        <f>IF(A245="","",IF(COUNTIF('Vendor statement'!$A$2:$A$1000,A245)&gt;0,"Yes","No - ask the vendor"))</f>
        <v/>
      </c>
    </row>
    <row r="246">
      <c r="C246" s="10" t="n"/>
      <c r="D246">
        <f>IF(A246="","",IF(COUNTIF('Vendor statement'!$A$2:$A$1000,A246)&gt;0,"Yes","No - ask the vendor"))</f>
        <v/>
      </c>
    </row>
    <row r="247">
      <c r="C247" s="10" t="n"/>
      <c r="D247">
        <f>IF(A247="","",IF(COUNTIF('Vendor statement'!$A$2:$A$1000,A247)&gt;0,"Yes","No - ask the vendor"))</f>
        <v/>
      </c>
    </row>
    <row r="248">
      <c r="C248" s="10" t="n"/>
      <c r="D248">
        <f>IF(A248="","",IF(COUNTIF('Vendor statement'!$A$2:$A$1000,A248)&gt;0,"Yes","No - ask the vendor"))</f>
        <v/>
      </c>
    </row>
    <row r="249">
      <c r="C249" s="10" t="n"/>
      <c r="D249">
        <f>IF(A249="","",IF(COUNTIF('Vendor statement'!$A$2:$A$1000,A249)&gt;0,"Yes","No - ask the vendor"))</f>
        <v/>
      </c>
    </row>
    <row r="250">
      <c r="C250" s="10" t="n"/>
      <c r="D250">
        <f>IF(A250="","",IF(COUNTIF('Vendor statement'!$A$2:$A$1000,A250)&gt;0,"Yes","No - ask the vendor"))</f>
        <v/>
      </c>
    </row>
    <row r="251">
      <c r="C251" s="10" t="n"/>
      <c r="D251">
        <f>IF(A251="","",IF(COUNTIF('Vendor statement'!$A$2:$A$1000,A251)&gt;0,"Yes","No - ask the vendor"))</f>
        <v/>
      </c>
    </row>
    <row r="252">
      <c r="C252" s="10" t="n"/>
      <c r="D252">
        <f>IF(A252="","",IF(COUNTIF('Vendor statement'!$A$2:$A$1000,A252)&gt;0,"Yes","No - ask the vendor"))</f>
        <v/>
      </c>
    </row>
    <row r="253">
      <c r="C253" s="10" t="n"/>
      <c r="D253">
        <f>IF(A253="","",IF(COUNTIF('Vendor statement'!$A$2:$A$1000,A253)&gt;0,"Yes","No - ask the vendor"))</f>
        <v/>
      </c>
    </row>
    <row r="254">
      <c r="C254" s="10" t="n"/>
      <c r="D254">
        <f>IF(A254="","",IF(COUNTIF('Vendor statement'!$A$2:$A$1000,A254)&gt;0,"Yes","No - ask the vendor"))</f>
        <v/>
      </c>
    </row>
    <row r="255">
      <c r="C255" s="10" t="n"/>
      <c r="D255">
        <f>IF(A255="","",IF(COUNTIF('Vendor statement'!$A$2:$A$1000,A255)&gt;0,"Yes","No - ask the vendor"))</f>
        <v/>
      </c>
    </row>
    <row r="256">
      <c r="C256" s="10" t="n"/>
      <c r="D256">
        <f>IF(A256="","",IF(COUNTIF('Vendor statement'!$A$2:$A$1000,A256)&gt;0,"Yes","No - ask the vendor"))</f>
        <v/>
      </c>
    </row>
    <row r="257">
      <c r="C257" s="10" t="n"/>
      <c r="D257">
        <f>IF(A257="","",IF(COUNTIF('Vendor statement'!$A$2:$A$1000,A257)&gt;0,"Yes","No - ask the vendor"))</f>
        <v/>
      </c>
    </row>
    <row r="258">
      <c r="C258" s="10" t="n"/>
      <c r="D258">
        <f>IF(A258="","",IF(COUNTIF('Vendor statement'!$A$2:$A$1000,A258)&gt;0,"Yes","No - ask the vendor"))</f>
        <v/>
      </c>
    </row>
    <row r="259">
      <c r="C259" s="10" t="n"/>
      <c r="D259">
        <f>IF(A259="","",IF(COUNTIF('Vendor statement'!$A$2:$A$1000,A259)&gt;0,"Yes","No - ask the vendor"))</f>
        <v/>
      </c>
    </row>
    <row r="260">
      <c r="C260" s="10" t="n"/>
      <c r="D260">
        <f>IF(A260="","",IF(COUNTIF('Vendor statement'!$A$2:$A$1000,A260)&gt;0,"Yes","No - ask the vendor"))</f>
        <v/>
      </c>
    </row>
    <row r="261">
      <c r="C261" s="10" t="n"/>
      <c r="D261">
        <f>IF(A261="","",IF(COUNTIF('Vendor statement'!$A$2:$A$1000,A261)&gt;0,"Yes","No - ask the vendor"))</f>
        <v/>
      </c>
    </row>
    <row r="262">
      <c r="C262" s="10" t="n"/>
      <c r="D262">
        <f>IF(A262="","",IF(COUNTIF('Vendor statement'!$A$2:$A$1000,A262)&gt;0,"Yes","No - ask the vendor"))</f>
        <v/>
      </c>
    </row>
    <row r="263">
      <c r="C263" s="10" t="n"/>
      <c r="D263">
        <f>IF(A263="","",IF(COUNTIF('Vendor statement'!$A$2:$A$1000,A263)&gt;0,"Yes","No - ask the vendor"))</f>
        <v/>
      </c>
    </row>
    <row r="264">
      <c r="C264" s="10" t="n"/>
      <c r="D264">
        <f>IF(A264="","",IF(COUNTIF('Vendor statement'!$A$2:$A$1000,A264)&gt;0,"Yes","No - ask the vendor"))</f>
        <v/>
      </c>
    </row>
    <row r="265">
      <c r="C265" s="10" t="n"/>
      <c r="D265">
        <f>IF(A265="","",IF(COUNTIF('Vendor statement'!$A$2:$A$1000,A265)&gt;0,"Yes","No - ask the vendor"))</f>
        <v/>
      </c>
    </row>
    <row r="266">
      <c r="C266" s="10" t="n"/>
      <c r="D266">
        <f>IF(A266="","",IF(COUNTIF('Vendor statement'!$A$2:$A$1000,A266)&gt;0,"Yes","No - ask the vendor"))</f>
        <v/>
      </c>
    </row>
    <row r="267">
      <c r="C267" s="10" t="n"/>
      <c r="D267">
        <f>IF(A267="","",IF(COUNTIF('Vendor statement'!$A$2:$A$1000,A267)&gt;0,"Yes","No - ask the vendor"))</f>
        <v/>
      </c>
    </row>
    <row r="268">
      <c r="C268" s="10" t="n"/>
      <c r="D268">
        <f>IF(A268="","",IF(COUNTIF('Vendor statement'!$A$2:$A$1000,A268)&gt;0,"Yes","No - ask the vendor"))</f>
        <v/>
      </c>
    </row>
    <row r="269">
      <c r="C269" s="10" t="n"/>
      <c r="D269">
        <f>IF(A269="","",IF(COUNTIF('Vendor statement'!$A$2:$A$1000,A269)&gt;0,"Yes","No - ask the vendor"))</f>
        <v/>
      </c>
    </row>
    <row r="270">
      <c r="C270" s="10" t="n"/>
      <c r="D270">
        <f>IF(A270="","",IF(COUNTIF('Vendor statement'!$A$2:$A$1000,A270)&gt;0,"Yes","No - ask the vendor"))</f>
        <v/>
      </c>
    </row>
    <row r="271">
      <c r="C271" s="10" t="n"/>
      <c r="D271">
        <f>IF(A271="","",IF(COUNTIF('Vendor statement'!$A$2:$A$1000,A271)&gt;0,"Yes","No - ask the vendor"))</f>
        <v/>
      </c>
    </row>
    <row r="272">
      <c r="C272" s="10" t="n"/>
      <c r="D272">
        <f>IF(A272="","",IF(COUNTIF('Vendor statement'!$A$2:$A$1000,A272)&gt;0,"Yes","No - ask the vendor"))</f>
        <v/>
      </c>
    </row>
    <row r="273">
      <c r="C273" s="10" t="n"/>
      <c r="D273">
        <f>IF(A273="","",IF(COUNTIF('Vendor statement'!$A$2:$A$1000,A273)&gt;0,"Yes","No - ask the vendor"))</f>
        <v/>
      </c>
    </row>
    <row r="274">
      <c r="C274" s="10" t="n"/>
      <c r="D274">
        <f>IF(A274="","",IF(COUNTIF('Vendor statement'!$A$2:$A$1000,A274)&gt;0,"Yes","No - ask the vendor"))</f>
        <v/>
      </c>
    </row>
    <row r="275">
      <c r="C275" s="10" t="n"/>
      <c r="D275">
        <f>IF(A275="","",IF(COUNTIF('Vendor statement'!$A$2:$A$1000,A275)&gt;0,"Yes","No - ask the vendor"))</f>
        <v/>
      </c>
    </row>
    <row r="276">
      <c r="C276" s="10" t="n"/>
      <c r="D276">
        <f>IF(A276="","",IF(COUNTIF('Vendor statement'!$A$2:$A$1000,A276)&gt;0,"Yes","No - ask the vendor"))</f>
        <v/>
      </c>
    </row>
    <row r="277">
      <c r="C277" s="10" t="n"/>
      <c r="D277">
        <f>IF(A277="","",IF(COUNTIF('Vendor statement'!$A$2:$A$1000,A277)&gt;0,"Yes","No - ask the vendor"))</f>
        <v/>
      </c>
    </row>
    <row r="278">
      <c r="C278" s="10" t="n"/>
      <c r="D278">
        <f>IF(A278="","",IF(COUNTIF('Vendor statement'!$A$2:$A$1000,A278)&gt;0,"Yes","No - ask the vendor"))</f>
        <v/>
      </c>
    </row>
    <row r="279">
      <c r="C279" s="10" t="n"/>
      <c r="D279">
        <f>IF(A279="","",IF(COUNTIF('Vendor statement'!$A$2:$A$1000,A279)&gt;0,"Yes","No - ask the vendor"))</f>
        <v/>
      </c>
    </row>
    <row r="280">
      <c r="C280" s="10" t="n"/>
      <c r="D280">
        <f>IF(A280="","",IF(COUNTIF('Vendor statement'!$A$2:$A$1000,A280)&gt;0,"Yes","No - ask the vendor"))</f>
        <v/>
      </c>
    </row>
    <row r="281">
      <c r="C281" s="10" t="n"/>
      <c r="D281">
        <f>IF(A281="","",IF(COUNTIF('Vendor statement'!$A$2:$A$1000,A281)&gt;0,"Yes","No - ask the vendor"))</f>
        <v/>
      </c>
    </row>
    <row r="282">
      <c r="C282" s="10" t="n"/>
      <c r="D282">
        <f>IF(A282="","",IF(COUNTIF('Vendor statement'!$A$2:$A$1000,A282)&gt;0,"Yes","No - ask the vendor"))</f>
        <v/>
      </c>
    </row>
    <row r="283">
      <c r="C283" s="10" t="n"/>
      <c r="D283">
        <f>IF(A283="","",IF(COUNTIF('Vendor statement'!$A$2:$A$1000,A283)&gt;0,"Yes","No - ask the vendor"))</f>
        <v/>
      </c>
    </row>
    <row r="284">
      <c r="C284" s="10" t="n"/>
      <c r="D284">
        <f>IF(A284="","",IF(COUNTIF('Vendor statement'!$A$2:$A$1000,A284)&gt;0,"Yes","No - ask the vendor"))</f>
        <v/>
      </c>
    </row>
    <row r="285">
      <c r="C285" s="10" t="n"/>
      <c r="D285">
        <f>IF(A285="","",IF(COUNTIF('Vendor statement'!$A$2:$A$1000,A285)&gt;0,"Yes","No - ask the vendor"))</f>
        <v/>
      </c>
    </row>
    <row r="286">
      <c r="C286" s="10" t="n"/>
      <c r="D286">
        <f>IF(A286="","",IF(COUNTIF('Vendor statement'!$A$2:$A$1000,A286)&gt;0,"Yes","No - ask the vendor"))</f>
        <v/>
      </c>
    </row>
    <row r="287">
      <c r="C287" s="10" t="n"/>
      <c r="D287">
        <f>IF(A287="","",IF(COUNTIF('Vendor statement'!$A$2:$A$1000,A287)&gt;0,"Yes","No - ask the vendor"))</f>
        <v/>
      </c>
    </row>
    <row r="288">
      <c r="C288" s="10" t="n"/>
      <c r="D288">
        <f>IF(A288="","",IF(COUNTIF('Vendor statement'!$A$2:$A$1000,A288)&gt;0,"Yes","No - ask the vendor"))</f>
        <v/>
      </c>
    </row>
    <row r="289">
      <c r="C289" s="10" t="n"/>
      <c r="D289">
        <f>IF(A289="","",IF(COUNTIF('Vendor statement'!$A$2:$A$1000,A289)&gt;0,"Yes","No - ask the vendor"))</f>
        <v/>
      </c>
    </row>
    <row r="290">
      <c r="C290" s="10" t="n"/>
      <c r="D290">
        <f>IF(A290="","",IF(COUNTIF('Vendor statement'!$A$2:$A$1000,A290)&gt;0,"Yes","No - ask the vendor"))</f>
        <v/>
      </c>
    </row>
    <row r="291">
      <c r="C291" s="10" t="n"/>
      <c r="D291">
        <f>IF(A291="","",IF(COUNTIF('Vendor statement'!$A$2:$A$1000,A291)&gt;0,"Yes","No - ask the vendor"))</f>
        <v/>
      </c>
    </row>
    <row r="292">
      <c r="C292" s="10" t="n"/>
      <c r="D292">
        <f>IF(A292="","",IF(COUNTIF('Vendor statement'!$A$2:$A$1000,A292)&gt;0,"Yes","No - ask the vendor"))</f>
        <v/>
      </c>
    </row>
    <row r="293">
      <c r="C293" s="10" t="n"/>
      <c r="D293">
        <f>IF(A293="","",IF(COUNTIF('Vendor statement'!$A$2:$A$1000,A293)&gt;0,"Yes","No - ask the vendor"))</f>
        <v/>
      </c>
    </row>
    <row r="294">
      <c r="C294" s="10" t="n"/>
      <c r="D294">
        <f>IF(A294="","",IF(COUNTIF('Vendor statement'!$A$2:$A$1000,A294)&gt;0,"Yes","No - ask the vendor"))</f>
        <v/>
      </c>
    </row>
    <row r="295">
      <c r="C295" s="10" t="n"/>
      <c r="D295">
        <f>IF(A295="","",IF(COUNTIF('Vendor statement'!$A$2:$A$1000,A295)&gt;0,"Yes","No - ask the vendor"))</f>
        <v/>
      </c>
    </row>
    <row r="296">
      <c r="C296" s="10" t="n"/>
      <c r="D296">
        <f>IF(A296="","",IF(COUNTIF('Vendor statement'!$A$2:$A$1000,A296)&gt;0,"Yes","No - ask the vendor"))</f>
        <v/>
      </c>
    </row>
    <row r="297">
      <c r="C297" s="10" t="n"/>
      <c r="D297">
        <f>IF(A297="","",IF(COUNTIF('Vendor statement'!$A$2:$A$1000,A297)&gt;0,"Yes","No - ask the vendor"))</f>
        <v/>
      </c>
    </row>
    <row r="298">
      <c r="C298" s="10" t="n"/>
      <c r="D298">
        <f>IF(A298="","",IF(COUNTIF('Vendor statement'!$A$2:$A$1000,A298)&gt;0,"Yes","No - ask the vendor"))</f>
        <v/>
      </c>
    </row>
    <row r="299">
      <c r="C299" s="10" t="n"/>
      <c r="D299">
        <f>IF(A299="","",IF(COUNTIF('Vendor statement'!$A$2:$A$1000,A299)&gt;0,"Yes","No - ask the vendor"))</f>
        <v/>
      </c>
    </row>
    <row r="300">
      <c r="C300" s="10" t="n"/>
      <c r="D300">
        <f>IF(A300="","",IF(COUNTIF('Vendor statement'!$A$2:$A$1000,A300)&gt;0,"Yes","No - ask the vendor"))</f>
        <v/>
      </c>
    </row>
    <row r="301">
      <c r="C301" s="10" t="n"/>
      <c r="D301">
        <f>IF(A301="","",IF(COUNTIF('Vendor statement'!$A$2:$A$1000,A301)&gt;0,"Yes","No - ask the vendor"))</f>
        <v/>
      </c>
    </row>
    <row r="302">
      <c r="C302" s="10" t="n"/>
      <c r="D302">
        <f>IF(A302="","",IF(COUNTIF('Vendor statement'!$A$2:$A$1000,A302)&gt;0,"Yes","No - ask the vendor"))</f>
        <v/>
      </c>
    </row>
    <row r="303">
      <c r="C303" s="10" t="n"/>
      <c r="D303">
        <f>IF(A303="","",IF(COUNTIF('Vendor statement'!$A$2:$A$1000,A303)&gt;0,"Yes","No - ask the vendor"))</f>
        <v/>
      </c>
    </row>
    <row r="304">
      <c r="C304" s="10" t="n"/>
      <c r="D304">
        <f>IF(A304="","",IF(COUNTIF('Vendor statement'!$A$2:$A$1000,A304)&gt;0,"Yes","No - ask the vendor"))</f>
        <v/>
      </c>
    </row>
    <row r="305">
      <c r="C305" s="10" t="n"/>
      <c r="D305">
        <f>IF(A305="","",IF(COUNTIF('Vendor statement'!$A$2:$A$1000,A305)&gt;0,"Yes","No - ask the vendor"))</f>
        <v/>
      </c>
    </row>
    <row r="306">
      <c r="C306" s="10" t="n"/>
      <c r="D306">
        <f>IF(A306="","",IF(COUNTIF('Vendor statement'!$A$2:$A$1000,A306)&gt;0,"Yes","No - ask the vendor"))</f>
        <v/>
      </c>
    </row>
    <row r="307">
      <c r="C307" s="10" t="n"/>
      <c r="D307">
        <f>IF(A307="","",IF(COUNTIF('Vendor statement'!$A$2:$A$1000,A307)&gt;0,"Yes","No - ask the vendor"))</f>
        <v/>
      </c>
    </row>
    <row r="308">
      <c r="C308" s="10" t="n"/>
      <c r="D308">
        <f>IF(A308="","",IF(COUNTIF('Vendor statement'!$A$2:$A$1000,A308)&gt;0,"Yes","No - ask the vendor"))</f>
        <v/>
      </c>
    </row>
    <row r="309">
      <c r="C309" s="10" t="n"/>
      <c r="D309">
        <f>IF(A309="","",IF(COUNTIF('Vendor statement'!$A$2:$A$1000,A309)&gt;0,"Yes","No - ask the vendor"))</f>
        <v/>
      </c>
    </row>
    <row r="310">
      <c r="C310" s="10" t="n"/>
      <c r="D310">
        <f>IF(A310="","",IF(COUNTIF('Vendor statement'!$A$2:$A$1000,A310)&gt;0,"Yes","No - ask the vendor"))</f>
        <v/>
      </c>
    </row>
    <row r="311">
      <c r="C311" s="10" t="n"/>
      <c r="D311">
        <f>IF(A311="","",IF(COUNTIF('Vendor statement'!$A$2:$A$1000,A311)&gt;0,"Yes","No - ask the vendor"))</f>
        <v/>
      </c>
    </row>
    <row r="312">
      <c r="C312" s="10" t="n"/>
      <c r="D312">
        <f>IF(A312="","",IF(COUNTIF('Vendor statement'!$A$2:$A$1000,A312)&gt;0,"Yes","No - ask the vendor"))</f>
        <v/>
      </c>
    </row>
    <row r="313">
      <c r="C313" s="10" t="n"/>
      <c r="D313">
        <f>IF(A313="","",IF(COUNTIF('Vendor statement'!$A$2:$A$1000,A313)&gt;0,"Yes","No - ask the vendor"))</f>
        <v/>
      </c>
    </row>
    <row r="314">
      <c r="C314" s="10" t="n"/>
      <c r="D314">
        <f>IF(A314="","",IF(COUNTIF('Vendor statement'!$A$2:$A$1000,A314)&gt;0,"Yes","No - ask the vendor"))</f>
        <v/>
      </c>
    </row>
    <row r="315">
      <c r="C315" s="10" t="n"/>
      <c r="D315">
        <f>IF(A315="","",IF(COUNTIF('Vendor statement'!$A$2:$A$1000,A315)&gt;0,"Yes","No - ask the vendor"))</f>
        <v/>
      </c>
    </row>
    <row r="316">
      <c r="C316" s="10" t="n"/>
      <c r="D316">
        <f>IF(A316="","",IF(COUNTIF('Vendor statement'!$A$2:$A$1000,A316)&gt;0,"Yes","No - ask the vendor"))</f>
        <v/>
      </c>
    </row>
    <row r="317">
      <c r="C317" s="10" t="n"/>
      <c r="D317">
        <f>IF(A317="","",IF(COUNTIF('Vendor statement'!$A$2:$A$1000,A317)&gt;0,"Yes","No - ask the vendor"))</f>
        <v/>
      </c>
    </row>
    <row r="318">
      <c r="C318" s="10" t="n"/>
      <c r="D318">
        <f>IF(A318="","",IF(COUNTIF('Vendor statement'!$A$2:$A$1000,A318)&gt;0,"Yes","No - ask the vendor"))</f>
        <v/>
      </c>
    </row>
    <row r="319">
      <c r="C319" s="10" t="n"/>
      <c r="D319">
        <f>IF(A319="","",IF(COUNTIF('Vendor statement'!$A$2:$A$1000,A319)&gt;0,"Yes","No - ask the vendor"))</f>
        <v/>
      </c>
    </row>
    <row r="320">
      <c r="C320" s="10" t="n"/>
      <c r="D320">
        <f>IF(A320="","",IF(COUNTIF('Vendor statement'!$A$2:$A$1000,A320)&gt;0,"Yes","No - ask the vendor"))</f>
        <v/>
      </c>
    </row>
    <row r="321">
      <c r="C321" s="10" t="n"/>
      <c r="D321">
        <f>IF(A321="","",IF(COUNTIF('Vendor statement'!$A$2:$A$1000,A321)&gt;0,"Yes","No - ask the vendor"))</f>
        <v/>
      </c>
    </row>
    <row r="322">
      <c r="C322" s="10" t="n"/>
      <c r="D322">
        <f>IF(A322="","",IF(COUNTIF('Vendor statement'!$A$2:$A$1000,A322)&gt;0,"Yes","No - ask the vendor"))</f>
        <v/>
      </c>
    </row>
    <row r="323">
      <c r="C323" s="10" t="n"/>
      <c r="D323">
        <f>IF(A323="","",IF(COUNTIF('Vendor statement'!$A$2:$A$1000,A323)&gt;0,"Yes","No - ask the vendor"))</f>
        <v/>
      </c>
    </row>
    <row r="324">
      <c r="C324" s="10" t="n"/>
      <c r="D324">
        <f>IF(A324="","",IF(COUNTIF('Vendor statement'!$A$2:$A$1000,A324)&gt;0,"Yes","No - ask the vendor"))</f>
        <v/>
      </c>
    </row>
    <row r="325">
      <c r="C325" s="10" t="n"/>
      <c r="D325">
        <f>IF(A325="","",IF(COUNTIF('Vendor statement'!$A$2:$A$1000,A325)&gt;0,"Yes","No - ask the vendor"))</f>
        <v/>
      </c>
    </row>
    <row r="326">
      <c r="C326" s="10" t="n"/>
      <c r="D326">
        <f>IF(A326="","",IF(COUNTIF('Vendor statement'!$A$2:$A$1000,A326)&gt;0,"Yes","No - ask the vendor"))</f>
        <v/>
      </c>
    </row>
    <row r="327">
      <c r="C327" s="10" t="n"/>
      <c r="D327">
        <f>IF(A327="","",IF(COUNTIF('Vendor statement'!$A$2:$A$1000,A327)&gt;0,"Yes","No - ask the vendor"))</f>
        <v/>
      </c>
    </row>
    <row r="328">
      <c r="C328" s="10" t="n"/>
      <c r="D328">
        <f>IF(A328="","",IF(COUNTIF('Vendor statement'!$A$2:$A$1000,A328)&gt;0,"Yes","No - ask the vendor"))</f>
        <v/>
      </c>
    </row>
    <row r="329">
      <c r="C329" s="10" t="n"/>
      <c r="D329">
        <f>IF(A329="","",IF(COUNTIF('Vendor statement'!$A$2:$A$1000,A329)&gt;0,"Yes","No - ask the vendor"))</f>
        <v/>
      </c>
    </row>
    <row r="330">
      <c r="C330" s="10" t="n"/>
      <c r="D330">
        <f>IF(A330="","",IF(COUNTIF('Vendor statement'!$A$2:$A$1000,A330)&gt;0,"Yes","No - ask the vendor"))</f>
        <v/>
      </c>
    </row>
    <row r="331">
      <c r="C331" s="10" t="n"/>
      <c r="D331">
        <f>IF(A331="","",IF(COUNTIF('Vendor statement'!$A$2:$A$1000,A331)&gt;0,"Yes","No - ask the vendor"))</f>
        <v/>
      </c>
    </row>
    <row r="332">
      <c r="C332" s="10" t="n"/>
      <c r="D332">
        <f>IF(A332="","",IF(COUNTIF('Vendor statement'!$A$2:$A$1000,A332)&gt;0,"Yes","No - ask the vendor"))</f>
        <v/>
      </c>
    </row>
    <row r="333">
      <c r="C333" s="10" t="n"/>
      <c r="D333">
        <f>IF(A333="","",IF(COUNTIF('Vendor statement'!$A$2:$A$1000,A333)&gt;0,"Yes","No - ask the vendor"))</f>
        <v/>
      </c>
    </row>
    <row r="334">
      <c r="C334" s="10" t="n"/>
      <c r="D334">
        <f>IF(A334="","",IF(COUNTIF('Vendor statement'!$A$2:$A$1000,A334)&gt;0,"Yes","No - ask the vendor"))</f>
        <v/>
      </c>
    </row>
    <row r="335">
      <c r="C335" s="10" t="n"/>
      <c r="D335">
        <f>IF(A335="","",IF(COUNTIF('Vendor statement'!$A$2:$A$1000,A335)&gt;0,"Yes","No - ask the vendor"))</f>
        <v/>
      </c>
    </row>
    <row r="336">
      <c r="C336" s="10" t="n"/>
      <c r="D336">
        <f>IF(A336="","",IF(COUNTIF('Vendor statement'!$A$2:$A$1000,A336)&gt;0,"Yes","No - ask the vendor"))</f>
        <v/>
      </c>
    </row>
    <row r="337">
      <c r="C337" s="10" t="n"/>
      <c r="D337">
        <f>IF(A337="","",IF(COUNTIF('Vendor statement'!$A$2:$A$1000,A337)&gt;0,"Yes","No - ask the vendor"))</f>
        <v/>
      </c>
    </row>
    <row r="338">
      <c r="C338" s="10" t="n"/>
      <c r="D338">
        <f>IF(A338="","",IF(COUNTIF('Vendor statement'!$A$2:$A$1000,A338)&gt;0,"Yes","No - ask the vendor"))</f>
        <v/>
      </c>
    </row>
    <row r="339">
      <c r="C339" s="10" t="n"/>
      <c r="D339">
        <f>IF(A339="","",IF(COUNTIF('Vendor statement'!$A$2:$A$1000,A339)&gt;0,"Yes","No - ask the vendor"))</f>
        <v/>
      </c>
    </row>
    <row r="340">
      <c r="C340" s="10" t="n"/>
      <c r="D340">
        <f>IF(A340="","",IF(COUNTIF('Vendor statement'!$A$2:$A$1000,A340)&gt;0,"Yes","No - ask the vendor"))</f>
        <v/>
      </c>
    </row>
    <row r="341">
      <c r="C341" s="10" t="n"/>
      <c r="D341">
        <f>IF(A341="","",IF(COUNTIF('Vendor statement'!$A$2:$A$1000,A341)&gt;0,"Yes","No - ask the vendor"))</f>
        <v/>
      </c>
    </row>
    <row r="342">
      <c r="C342" s="10" t="n"/>
      <c r="D342">
        <f>IF(A342="","",IF(COUNTIF('Vendor statement'!$A$2:$A$1000,A342)&gt;0,"Yes","No - ask the vendor"))</f>
        <v/>
      </c>
    </row>
    <row r="343">
      <c r="C343" s="10" t="n"/>
      <c r="D343">
        <f>IF(A343="","",IF(COUNTIF('Vendor statement'!$A$2:$A$1000,A343)&gt;0,"Yes","No - ask the vendor"))</f>
        <v/>
      </c>
    </row>
    <row r="344">
      <c r="C344" s="10" t="n"/>
      <c r="D344">
        <f>IF(A344="","",IF(COUNTIF('Vendor statement'!$A$2:$A$1000,A344)&gt;0,"Yes","No - ask the vendor"))</f>
        <v/>
      </c>
    </row>
    <row r="345">
      <c r="C345" s="10" t="n"/>
      <c r="D345">
        <f>IF(A345="","",IF(COUNTIF('Vendor statement'!$A$2:$A$1000,A345)&gt;0,"Yes","No - ask the vendor"))</f>
        <v/>
      </c>
    </row>
    <row r="346">
      <c r="C346" s="10" t="n"/>
      <c r="D346">
        <f>IF(A346="","",IF(COUNTIF('Vendor statement'!$A$2:$A$1000,A346)&gt;0,"Yes","No - ask the vendor"))</f>
        <v/>
      </c>
    </row>
    <row r="347">
      <c r="C347" s="10" t="n"/>
      <c r="D347">
        <f>IF(A347="","",IF(COUNTIF('Vendor statement'!$A$2:$A$1000,A347)&gt;0,"Yes","No - ask the vendor"))</f>
        <v/>
      </c>
    </row>
    <row r="348">
      <c r="C348" s="10" t="n"/>
      <c r="D348">
        <f>IF(A348="","",IF(COUNTIF('Vendor statement'!$A$2:$A$1000,A348)&gt;0,"Yes","No - ask the vendor"))</f>
        <v/>
      </c>
    </row>
    <row r="349">
      <c r="C349" s="10" t="n"/>
      <c r="D349">
        <f>IF(A349="","",IF(COUNTIF('Vendor statement'!$A$2:$A$1000,A349)&gt;0,"Yes","No - ask the vendor"))</f>
        <v/>
      </c>
    </row>
    <row r="350">
      <c r="C350" s="10" t="n"/>
      <c r="D350">
        <f>IF(A350="","",IF(COUNTIF('Vendor statement'!$A$2:$A$1000,A350)&gt;0,"Yes","No - ask the vendor"))</f>
        <v/>
      </c>
    </row>
    <row r="351">
      <c r="C351" s="10" t="n"/>
      <c r="D351">
        <f>IF(A351="","",IF(COUNTIF('Vendor statement'!$A$2:$A$1000,A351)&gt;0,"Yes","No - ask the vendor"))</f>
        <v/>
      </c>
    </row>
    <row r="352">
      <c r="C352" s="10" t="n"/>
      <c r="D352">
        <f>IF(A352="","",IF(COUNTIF('Vendor statement'!$A$2:$A$1000,A352)&gt;0,"Yes","No - ask the vendor"))</f>
        <v/>
      </c>
    </row>
    <row r="353">
      <c r="C353" s="10" t="n"/>
      <c r="D353">
        <f>IF(A353="","",IF(COUNTIF('Vendor statement'!$A$2:$A$1000,A353)&gt;0,"Yes","No - ask the vendor"))</f>
        <v/>
      </c>
    </row>
    <row r="354">
      <c r="C354" s="10" t="n"/>
      <c r="D354">
        <f>IF(A354="","",IF(COUNTIF('Vendor statement'!$A$2:$A$1000,A354)&gt;0,"Yes","No - ask the vendor"))</f>
        <v/>
      </c>
    </row>
    <row r="355">
      <c r="C355" s="10" t="n"/>
      <c r="D355">
        <f>IF(A355="","",IF(COUNTIF('Vendor statement'!$A$2:$A$1000,A355)&gt;0,"Yes","No - ask the vendor"))</f>
        <v/>
      </c>
    </row>
    <row r="356">
      <c r="C356" s="10" t="n"/>
      <c r="D356">
        <f>IF(A356="","",IF(COUNTIF('Vendor statement'!$A$2:$A$1000,A356)&gt;0,"Yes","No - ask the vendor"))</f>
        <v/>
      </c>
    </row>
    <row r="357">
      <c r="C357" s="10" t="n"/>
      <c r="D357">
        <f>IF(A357="","",IF(COUNTIF('Vendor statement'!$A$2:$A$1000,A357)&gt;0,"Yes","No - ask the vendor"))</f>
        <v/>
      </c>
    </row>
    <row r="358">
      <c r="C358" s="10" t="n"/>
      <c r="D358">
        <f>IF(A358="","",IF(COUNTIF('Vendor statement'!$A$2:$A$1000,A358)&gt;0,"Yes","No - ask the vendor"))</f>
        <v/>
      </c>
    </row>
    <row r="359">
      <c r="C359" s="10" t="n"/>
      <c r="D359">
        <f>IF(A359="","",IF(COUNTIF('Vendor statement'!$A$2:$A$1000,A359)&gt;0,"Yes","No - ask the vendor"))</f>
        <v/>
      </c>
    </row>
    <row r="360">
      <c r="C360" s="10" t="n"/>
      <c r="D360">
        <f>IF(A360="","",IF(COUNTIF('Vendor statement'!$A$2:$A$1000,A360)&gt;0,"Yes","No - ask the vendor"))</f>
        <v/>
      </c>
    </row>
    <row r="361">
      <c r="C361" s="10" t="n"/>
      <c r="D361">
        <f>IF(A361="","",IF(COUNTIF('Vendor statement'!$A$2:$A$1000,A361)&gt;0,"Yes","No - ask the vendor"))</f>
        <v/>
      </c>
    </row>
    <row r="362">
      <c r="C362" s="10" t="n"/>
      <c r="D362">
        <f>IF(A362="","",IF(COUNTIF('Vendor statement'!$A$2:$A$1000,A362)&gt;0,"Yes","No - ask the vendor"))</f>
        <v/>
      </c>
    </row>
    <row r="363">
      <c r="C363" s="10" t="n"/>
      <c r="D363">
        <f>IF(A363="","",IF(COUNTIF('Vendor statement'!$A$2:$A$1000,A363)&gt;0,"Yes","No - ask the vendor"))</f>
        <v/>
      </c>
    </row>
    <row r="364">
      <c r="C364" s="10" t="n"/>
      <c r="D364">
        <f>IF(A364="","",IF(COUNTIF('Vendor statement'!$A$2:$A$1000,A364)&gt;0,"Yes","No - ask the vendor"))</f>
        <v/>
      </c>
    </row>
    <row r="365">
      <c r="C365" s="10" t="n"/>
      <c r="D365">
        <f>IF(A365="","",IF(COUNTIF('Vendor statement'!$A$2:$A$1000,A365)&gt;0,"Yes","No - ask the vendor"))</f>
        <v/>
      </c>
    </row>
    <row r="366">
      <c r="C366" s="10" t="n"/>
      <c r="D366">
        <f>IF(A366="","",IF(COUNTIF('Vendor statement'!$A$2:$A$1000,A366)&gt;0,"Yes","No - ask the vendor"))</f>
        <v/>
      </c>
    </row>
    <row r="367">
      <c r="C367" s="10" t="n"/>
      <c r="D367">
        <f>IF(A367="","",IF(COUNTIF('Vendor statement'!$A$2:$A$1000,A367)&gt;0,"Yes","No - ask the vendor"))</f>
        <v/>
      </c>
    </row>
    <row r="368">
      <c r="C368" s="10" t="n"/>
      <c r="D368">
        <f>IF(A368="","",IF(COUNTIF('Vendor statement'!$A$2:$A$1000,A368)&gt;0,"Yes","No - ask the vendor"))</f>
        <v/>
      </c>
    </row>
    <row r="369">
      <c r="C369" s="10" t="n"/>
      <c r="D369">
        <f>IF(A369="","",IF(COUNTIF('Vendor statement'!$A$2:$A$1000,A369)&gt;0,"Yes","No - ask the vendor"))</f>
        <v/>
      </c>
    </row>
    <row r="370">
      <c r="C370" s="10" t="n"/>
      <c r="D370">
        <f>IF(A370="","",IF(COUNTIF('Vendor statement'!$A$2:$A$1000,A370)&gt;0,"Yes","No - ask the vendor"))</f>
        <v/>
      </c>
    </row>
    <row r="371">
      <c r="C371" s="10" t="n"/>
      <c r="D371">
        <f>IF(A371="","",IF(COUNTIF('Vendor statement'!$A$2:$A$1000,A371)&gt;0,"Yes","No - ask the vendor"))</f>
        <v/>
      </c>
    </row>
    <row r="372">
      <c r="C372" s="10" t="n"/>
      <c r="D372">
        <f>IF(A372="","",IF(COUNTIF('Vendor statement'!$A$2:$A$1000,A372)&gt;0,"Yes","No - ask the vendor"))</f>
        <v/>
      </c>
    </row>
    <row r="373">
      <c r="C373" s="10" t="n"/>
      <c r="D373">
        <f>IF(A373="","",IF(COUNTIF('Vendor statement'!$A$2:$A$1000,A373)&gt;0,"Yes","No - ask the vendor"))</f>
        <v/>
      </c>
    </row>
    <row r="374">
      <c r="C374" s="10" t="n"/>
      <c r="D374">
        <f>IF(A374="","",IF(COUNTIF('Vendor statement'!$A$2:$A$1000,A374)&gt;0,"Yes","No - ask the vendor"))</f>
        <v/>
      </c>
    </row>
    <row r="375">
      <c r="C375" s="10" t="n"/>
      <c r="D375">
        <f>IF(A375="","",IF(COUNTIF('Vendor statement'!$A$2:$A$1000,A375)&gt;0,"Yes","No - ask the vendor"))</f>
        <v/>
      </c>
    </row>
    <row r="376">
      <c r="C376" s="10" t="n"/>
      <c r="D376">
        <f>IF(A376="","",IF(COUNTIF('Vendor statement'!$A$2:$A$1000,A376)&gt;0,"Yes","No - ask the vendor"))</f>
        <v/>
      </c>
    </row>
    <row r="377">
      <c r="C377" s="10" t="n"/>
      <c r="D377">
        <f>IF(A377="","",IF(COUNTIF('Vendor statement'!$A$2:$A$1000,A377)&gt;0,"Yes","No - ask the vendor"))</f>
        <v/>
      </c>
    </row>
    <row r="378">
      <c r="C378" s="10" t="n"/>
      <c r="D378">
        <f>IF(A378="","",IF(COUNTIF('Vendor statement'!$A$2:$A$1000,A378)&gt;0,"Yes","No - ask the vendor"))</f>
        <v/>
      </c>
    </row>
    <row r="379">
      <c r="C379" s="10" t="n"/>
      <c r="D379">
        <f>IF(A379="","",IF(COUNTIF('Vendor statement'!$A$2:$A$1000,A379)&gt;0,"Yes","No - ask the vendor"))</f>
        <v/>
      </c>
    </row>
    <row r="380">
      <c r="C380" s="10" t="n"/>
      <c r="D380">
        <f>IF(A380="","",IF(COUNTIF('Vendor statement'!$A$2:$A$1000,A380)&gt;0,"Yes","No - ask the vendor"))</f>
        <v/>
      </c>
    </row>
    <row r="381">
      <c r="C381" s="10" t="n"/>
      <c r="D381">
        <f>IF(A381="","",IF(COUNTIF('Vendor statement'!$A$2:$A$1000,A381)&gt;0,"Yes","No - ask the vendor"))</f>
        <v/>
      </c>
    </row>
    <row r="382">
      <c r="C382" s="10" t="n"/>
      <c r="D382">
        <f>IF(A382="","",IF(COUNTIF('Vendor statement'!$A$2:$A$1000,A382)&gt;0,"Yes","No - ask the vendor"))</f>
        <v/>
      </c>
    </row>
    <row r="383">
      <c r="C383" s="10" t="n"/>
      <c r="D383">
        <f>IF(A383="","",IF(COUNTIF('Vendor statement'!$A$2:$A$1000,A383)&gt;0,"Yes","No - ask the vendor"))</f>
        <v/>
      </c>
    </row>
    <row r="384">
      <c r="C384" s="10" t="n"/>
      <c r="D384">
        <f>IF(A384="","",IF(COUNTIF('Vendor statement'!$A$2:$A$1000,A384)&gt;0,"Yes","No - ask the vendor"))</f>
        <v/>
      </c>
    </row>
    <row r="385">
      <c r="C385" s="10" t="n"/>
      <c r="D385">
        <f>IF(A385="","",IF(COUNTIF('Vendor statement'!$A$2:$A$1000,A385)&gt;0,"Yes","No - ask the vendor"))</f>
        <v/>
      </c>
    </row>
    <row r="386">
      <c r="C386" s="10" t="n"/>
      <c r="D386">
        <f>IF(A386="","",IF(COUNTIF('Vendor statement'!$A$2:$A$1000,A386)&gt;0,"Yes","No - ask the vendor"))</f>
        <v/>
      </c>
    </row>
    <row r="387">
      <c r="C387" s="10" t="n"/>
      <c r="D387">
        <f>IF(A387="","",IF(COUNTIF('Vendor statement'!$A$2:$A$1000,A387)&gt;0,"Yes","No - ask the vendor"))</f>
        <v/>
      </c>
    </row>
    <row r="388">
      <c r="C388" s="10" t="n"/>
      <c r="D388">
        <f>IF(A388="","",IF(COUNTIF('Vendor statement'!$A$2:$A$1000,A388)&gt;0,"Yes","No - ask the vendor"))</f>
        <v/>
      </c>
    </row>
    <row r="389">
      <c r="C389" s="10" t="n"/>
      <c r="D389">
        <f>IF(A389="","",IF(COUNTIF('Vendor statement'!$A$2:$A$1000,A389)&gt;0,"Yes","No - ask the vendor"))</f>
        <v/>
      </c>
    </row>
    <row r="390">
      <c r="C390" s="10" t="n"/>
      <c r="D390">
        <f>IF(A390="","",IF(COUNTIF('Vendor statement'!$A$2:$A$1000,A390)&gt;0,"Yes","No - ask the vendor"))</f>
        <v/>
      </c>
    </row>
    <row r="391">
      <c r="C391" s="10" t="n"/>
      <c r="D391">
        <f>IF(A391="","",IF(COUNTIF('Vendor statement'!$A$2:$A$1000,A391)&gt;0,"Yes","No - ask the vendor"))</f>
        <v/>
      </c>
    </row>
    <row r="392">
      <c r="C392" s="10" t="n"/>
      <c r="D392">
        <f>IF(A392="","",IF(COUNTIF('Vendor statement'!$A$2:$A$1000,A392)&gt;0,"Yes","No - ask the vendor"))</f>
        <v/>
      </c>
    </row>
    <row r="393">
      <c r="C393" s="10" t="n"/>
      <c r="D393">
        <f>IF(A393="","",IF(COUNTIF('Vendor statement'!$A$2:$A$1000,A393)&gt;0,"Yes","No - ask the vendor"))</f>
        <v/>
      </c>
    </row>
    <row r="394">
      <c r="C394" s="10" t="n"/>
      <c r="D394">
        <f>IF(A394="","",IF(COUNTIF('Vendor statement'!$A$2:$A$1000,A394)&gt;0,"Yes","No - ask the vendor"))</f>
        <v/>
      </c>
    </row>
    <row r="395">
      <c r="C395" s="10" t="n"/>
      <c r="D395">
        <f>IF(A395="","",IF(COUNTIF('Vendor statement'!$A$2:$A$1000,A395)&gt;0,"Yes","No - ask the vendor"))</f>
        <v/>
      </c>
    </row>
    <row r="396">
      <c r="C396" s="10" t="n"/>
      <c r="D396">
        <f>IF(A396="","",IF(COUNTIF('Vendor statement'!$A$2:$A$1000,A396)&gt;0,"Yes","No - ask the vendor"))</f>
        <v/>
      </c>
    </row>
    <row r="397">
      <c r="C397" s="10" t="n"/>
      <c r="D397">
        <f>IF(A397="","",IF(COUNTIF('Vendor statement'!$A$2:$A$1000,A397)&gt;0,"Yes","No - ask the vendor"))</f>
        <v/>
      </c>
    </row>
    <row r="398">
      <c r="C398" s="10" t="n"/>
      <c r="D398">
        <f>IF(A398="","",IF(COUNTIF('Vendor statement'!$A$2:$A$1000,A398)&gt;0,"Yes","No - ask the vendor"))</f>
        <v/>
      </c>
    </row>
    <row r="399">
      <c r="C399" s="10" t="n"/>
      <c r="D399">
        <f>IF(A399="","",IF(COUNTIF('Vendor statement'!$A$2:$A$1000,A399)&gt;0,"Yes","No - ask the vendor"))</f>
        <v/>
      </c>
    </row>
    <row r="400">
      <c r="C400" s="10" t="n"/>
      <c r="D400">
        <f>IF(A400="","",IF(COUNTIF('Vendor statement'!$A$2:$A$1000,A400)&gt;0,"Yes","No - ask the vendor"))</f>
        <v/>
      </c>
    </row>
    <row r="401">
      <c r="C401" s="10" t="n"/>
      <c r="D401">
        <f>IF(A401="","",IF(COUNTIF('Vendor statement'!$A$2:$A$1000,A401)&gt;0,"Yes","No - ask the vendor"))</f>
        <v/>
      </c>
    </row>
    <row r="402">
      <c r="C402" s="10" t="n"/>
      <c r="D402">
        <f>IF(A402="","",IF(COUNTIF('Vendor statement'!$A$2:$A$1000,A402)&gt;0,"Yes","No - ask the vendor"))</f>
        <v/>
      </c>
    </row>
    <row r="403">
      <c r="C403" s="10" t="n"/>
      <c r="D403">
        <f>IF(A403="","",IF(COUNTIF('Vendor statement'!$A$2:$A$1000,A403)&gt;0,"Yes","No - ask the vendor"))</f>
        <v/>
      </c>
    </row>
    <row r="404">
      <c r="C404" s="10" t="n"/>
      <c r="D404">
        <f>IF(A404="","",IF(COUNTIF('Vendor statement'!$A$2:$A$1000,A404)&gt;0,"Yes","No - ask the vendor"))</f>
        <v/>
      </c>
    </row>
    <row r="405">
      <c r="C405" s="10" t="n"/>
      <c r="D405">
        <f>IF(A405="","",IF(COUNTIF('Vendor statement'!$A$2:$A$1000,A405)&gt;0,"Yes","No - ask the vendor"))</f>
        <v/>
      </c>
    </row>
    <row r="406">
      <c r="C406" s="10" t="n"/>
      <c r="D406">
        <f>IF(A406="","",IF(COUNTIF('Vendor statement'!$A$2:$A$1000,A406)&gt;0,"Yes","No - ask the vendor"))</f>
        <v/>
      </c>
    </row>
    <row r="407">
      <c r="C407" s="10" t="n"/>
      <c r="D407">
        <f>IF(A407="","",IF(COUNTIF('Vendor statement'!$A$2:$A$1000,A407)&gt;0,"Yes","No - ask the vendor"))</f>
        <v/>
      </c>
    </row>
    <row r="408">
      <c r="C408" s="10" t="n"/>
      <c r="D408">
        <f>IF(A408="","",IF(COUNTIF('Vendor statement'!$A$2:$A$1000,A408)&gt;0,"Yes","No - ask the vendor"))</f>
        <v/>
      </c>
    </row>
    <row r="409">
      <c r="C409" s="10" t="n"/>
      <c r="D409">
        <f>IF(A409="","",IF(COUNTIF('Vendor statement'!$A$2:$A$1000,A409)&gt;0,"Yes","No - ask the vendor"))</f>
        <v/>
      </c>
    </row>
    <row r="410">
      <c r="C410" s="10" t="n"/>
      <c r="D410">
        <f>IF(A410="","",IF(COUNTIF('Vendor statement'!$A$2:$A$1000,A410)&gt;0,"Yes","No - ask the vendor"))</f>
        <v/>
      </c>
    </row>
    <row r="411">
      <c r="C411" s="10" t="n"/>
      <c r="D411">
        <f>IF(A411="","",IF(COUNTIF('Vendor statement'!$A$2:$A$1000,A411)&gt;0,"Yes","No - ask the vendor"))</f>
        <v/>
      </c>
    </row>
    <row r="412">
      <c r="C412" s="10" t="n"/>
      <c r="D412">
        <f>IF(A412="","",IF(COUNTIF('Vendor statement'!$A$2:$A$1000,A412)&gt;0,"Yes","No - ask the vendor"))</f>
        <v/>
      </c>
    </row>
    <row r="413">
      <c r="C413" s="10" t="n"/>
      <c r="D413">
        <f>IF(A413="","",IF(COUNTIF('Vendor statement'!$A$2:$A$1000,A413)&gt;0,"Yes","No - ask the vendor"))</f>
        <v/>
      </c>
    </row>
    <row r="414">
      <c r="C414" s="10" t="n"/>
      <c r="D414">
        <f>IF(A414="","",IF(COUNTIF('Vendor statement'!$A$2:$A$1000,A414)&gt;0,"Yes","No - ask the vendor"))</f>
        <v/>
      </c>
    </row>
    <row r="415">
      <c r="C415" s="10" t="n"/>
      <c r="D415">
        <f>IF(A415="","",IF(COUNTIF('Vendor statement'!$A$2:$A$1000,A415)&gt;0,"Yes","No - ask the vendor"))</f>
        <v/>
      </c>
    </row>
    <row r="416">
      <c r="C416" s="10" t="n"/>
      <c r="D416">
        <f>IF(A416="","",IF(COUNTIF('Vendor statement'!$A$2:$A$1000,A416)&gt;0,"Yes","No - ask the vendor"))</f>
        <v/>
      </c>
    </row>
    <row r="417">
      <c r="C417" s="10" t="n"/>
      <c r="D417">
        <f>IF(A417="","",IF(COUNTIF('Vendor statement'!$A$2:$A$1000,A417)&gt;0,"Yes","No - ask the vendor"))</f>
        <v/>
      </c>
    </row>
    <row r="418">
      <c r="C418" s="10" t="n"/>
      <c r="D418">
        <f>IF(A418="","",IF(COUNTIF('Vendor statement'!$A$2:$A$1000,A418)&gt;0,"Yes","No - ask the vendor"))</f>
        <v/>
      </c>
    </row>
    <row r="419">
      <c r="C419" s="10" t="n"/>
      <c r="D419">
        <f>IF(A419="","",IF(COUNTIF('Vendor statement'!$A$2:$A$1000,A419)&gt;0,"Yes","No - ask the vendor"))</f>
        <v/>
      </c>
    </row>
    <row r="420">
      <c r="C420" s="10" t="n"/>
      <c r="D420">
        <f>IF(A420="","",IF(COUNTIF('Vendor statement'!$A$2:$A$1000,A420)&gt;0,"Yes","No - ask the vendor"))</f>
        <v/>
      </c>
    </row>
    <row r="421">
      <c r="C421" s="10" t="n"/>
      <c r="D421">
        <f>IF(A421="","",IF(COUNTIF('Vendor statement'!$A$2:$A$1000,A421)&gt;0,"Yes","No - ask the vendor"))</f>
        <v/>
      </c>
    </row>
    <row r="422">
      <c r="C422" s="10" t="n"/>
      <c r="D422">
        <f>IF(A422="","",IF(COUNTIF('Vendor statement'!$A$2:$A$1000,A422)&gt;0,"Yes","No - ask the vendor"))</f>
        <v/>
      </c>
    </row>
    <row r="423">
      <c r="C423" s="10" t="n"/>
      <c r="D423">
        <f>IF(A423="","",IF(COUNTIF('Vendor statement'!$A$2:$A$1000,A423)&gt;0,"Yes","No - ask the vendor"))</f>
        <v/>
      </c>
    </row>
    <row r="424">
      <c r="C424" s="10" t="n"/>
      <c r="D424">
        <f>IF(A424="","",IF(COUNTIF('Vendor statement'!$A$2:$A$1000,A424)&gt;0,"Yes","No - ask the vendor"))</f>
        <v/>
      </c>
    </row>
    <row r="425">
      <c r="C425" s="10" t="n"/>
      <c r="D425">
        <f>IF(A425="","",IF(COUNTIF('Vendor statement'!$A$2:$A$1000,A425)&gt;0,"Yes","No - ask the vendor"))</f>
        <v/>
      </c>
    </row>
    <row r="426">
      <c r="C426" s="10" t="n"/>
      <c r="D426">
        <f>IF(A426="","",IF(COUNTIF('Vendor statement'!$A$2:$A$1000,A426)&gt;0,"Yes","No - ask the vendor"))</f>
        <v/>
      </c>
    </row>
    <row r="427">
      <c r="C427" s="10" t="n"/>
      <c r="D427">
        <f>IF(A427="","",IF(COUNTIF('Vendor statement'!$A$2:$A$1000,A427)&gt;0,"Yes","No - ask the vendor"))</f>
        <v/>
      </c>
    </row>
    <row r="428">
      <c r="C428" s="10" t="n"/>
      <c r="D428">
        <f>IF(A428="","",IF(COUNTIF('Vendor statement'!$A$2:$A$1000,A428)&gt;0,"Yes","No - ask the vendor"))</f>
        <v/>
      </c>
    </row>
    <row r="429">
      <c r="C429" s="10" t="n"/>
      <c r="D429">
        <f>IF(A429="","",IF(COUNTIF('Vendor statement'!$A$2:$A$1000,A429)&gt;0,"Yes","No - ask the vendor"))</f>
        <v/>
      </c>
    </row>
    <row r="430">
      <c r="C430" s="10" t="n"/>
      <c r="D430">
        <f>IF(A430="","",IF(COUNTIF('Vendor statement'!$A$2:$A$1000,A430)&gt;0,"Yes","No - ask the vendor"))</f>
        <v/>
      </c>
    </row>
    <row r="431">
      <c r="C431" s="10" t="n"/>
      <c r="D431">
        <f>IF(A431="","",IF(COUNTIF('Vendor statement'!$A$2:$A$1000,A431)&gt;0,"Yes","No - ask the vendor"))</f>
        <v/>
      </c>
    </row>
    <row r="432">
      <c r="C432" s="10" t="n"/>
      <c r="D432">
        <f>IF(A432="","",IF(COUNTIF('Vendor statement'!$A$2:$A$1000,A432)&gt;0,"Yes","No - ask the vendor"))</f>
        <v/>
      </c>
    </row>
    <row r="433">
      <c r="C433" s="10" t="n"/>
      <c r="D433">
        <f>IF(A433="","",IF(COUNTIF('Vendor statement'!$A$2:$A$1000,A433)&gt;0,"Yes","No - ask the vendor"))</f>
        <v/>
      </c>
    </row>
    <row r="434">
      <c r="C434" s="10" t="n"/>
      <c r="D434">
        <f>IF(A434="","",IF(COUNTIF('Vendor statement'!$A$2:$A$1000,A434)&gt;0,"Yes","No - ask the vendor"))</f>
        <v/>
      </c>
    </row>
    <row r="435">
      <c r="C435" s="10" t="n"/>
      <c r="D435">
        <f>IF(A435="","",IF(COUNTIF('Vendor statement'!$A$2:$A$1000,A435)&gt;0,"Yes","No - ask the vendor"))</f>
        <v/>
      </c>
    </row>
    <row r="436">
      <c r="C436" s="10" t="n"/>
      <c r="D436">
        <f>IF(A436="","",IF(COUNTIF('Vendor statement'!$A$2:$A$1000,A436)&gt;0,"Yes","No - ask the vendor"))</f>
        <v/>
      </c>
    </row>
    <row r="437">
      <c r="C437" s="10" t="n"/>
      <c r="D437">
        <f>IF(A437="","",IF(COUNTIF('Vendor statement'!$A$2:$A$1000,A437)&gt;0,"Yes","No - ask the vendor"))</f>
        <v/>
      </c>
    </row>
    <row r="438">
      <c r="C438" s="10" t="n"/>
      <c r="D438">
        <f>IF(A438="","",IF(COUNTIF('Vendor statement'!$A$2:$A$1000,A438)&gt;0,"Yes","No - ask the vendor"))</f>
        <v/>
      </c>
    </row>
    <row r="439">
      <c r="C439" s="10" t="n"/>
      <c r="D439">
        <f>IF(A439="","",IF(COUNTIF('Vendor statement'!$A$2:$A$1000,A439)&gt;0,"Yes","No - ask the vendor"))</f>
        <v/>
      </c>
    </row>
    <row r="440">
      <c r="C440" s="10" t="n"/>
      <c r="D440">
        <f>IF(A440="","",IF(COUNTIF('Vendor statement'!$A$2:$A$1000,A440)&gt;0,"Yes","No - ask the vendor"))</f>
        <v/>
      </c>
    </row>
    <row r="441">
      <c r="C441" s="10" t="n"/>
      <c r="D441">
        <f>IF(A441="","",IF(COUNTIF('Vendor statement'!$A$2:$A$1000,A441)&gt;0,"Yes","No - ask the vendor"))</f>
        <v/>
      </c>
    </row>
    <row r="442">
      <c r="C442" s="10" t="n"/>
      <c r="D442">
        <f>IF(A442="","",IF(COUNTIF('Vendor statement'!$A$2:$A$1000,A442)&gt;0,"Yes","No - ask the vendor"))</f>
        <v/>
      </c>
    </row>
    <row r="443">
      <c r="C443" s="10" t="n"/>
      <c r="D443">
        <f>IF(A443="","",IF(COUNTIF('Vendor statement'!$A$2:$A$1000,A443)&gt;0,"Yes","No - ask the vendor"))</f>
        <v/>
      </c>
    </row>
    <row r="444">
      <c r="C444" s="10" t="n"/>
      <c r="D444">
        <f>IF(A444="","",IF(COUNTIF('Vendor statement'!$A$2:$A$1000,A444)&gt;0,"Yes","No - ask the vendor"))</f>
        <v/>
      </c>
    </row>
    <row r="445">
      <c r="C445" s="10" t="n"/>
      <c r="D445">
        <f>IF(A445="","",IF(COUNTIF('Vendor statement'!$A$2:$A$1000,A445)&gt;0,"Yes","No - ask the vendor"))</f>
        <v/>
      </c>
    </row>
    <row r="446">
      <c r="C446" s="10" t="n"/>
      <c r="D446">
        <f>IF(A446="","",IF(COUNTIF('Vendor statement'!$A$2:$A$1000,A446)&gt;0,"Yes","No - ask the vendor"))</f>
        <v/>
      </c>
    </row>
    <row r="447">
      <c r="C447" s="10" t="n"/>
      <c r="D447">
        <f>IF(A447="","",IF(COUNTIF('Vendor statement'!$A$2:$A$1000,A447)&gt;0,"Yes","No - ask the vendor"))</f>
        <v/>
      </c>
    </row>
    <row r="448">
      <c r="C448" s="10" t="n"/>
      <c r="D448">
        <f>IF(A448="","",IF(COUNTIF('Vendor statement'!$A$2:$A$1000,A448)&gt;0,"Yes","No - ask the vendor"))</f>
        <v/>
      </c>
    </row>
    <row r="449">
      <c r="C449" s="10" t="n"/>
      <c r="D449">
        <f>IF(A449="","",IF(COUNTIF('Vendor statement'!$A$2:$A$1000,A449)&gt;0,"Yes","No - ask the vendor"))</f>
        <v/>
      </c>
    </row>
    <row r="450">
      <c r="C450" s="10" t="n"/>
      <c r="D450">
        <f>IF(A450="","",IF(COUNTIF('Vendor statement'!$A$2:$A$1000,A450)&gt;0,"Yes","No - ask the vendor"))</f>
        <v/>
      </c>
    </row>
    <row r="451">
      <c r="C451" s="10" t="n"/>
      <c r="D451">
        <f>IF(A451="","",IF(COUNTIF('Vendor statement'!$A$2:$A$1000,A451)&gt;0,"Yes","No - ask the vendor"))</f>
        <v/>
      </c>
    </row>
    <row r="452">
      <c r="C452" s="10" t="n"/>
      <c r="D452">
        <f>IF(A452="","",IF(COUNTIF('Vendor statement'!$A$2:$A$1000,A452)&gt;0,"Yes","No - ask the vendor"))</f>
        <v/>
      </c>
    </row>
    <row r="453">
      <c r="C453" s="10" t="n"/>
      <c r="D453">
        <f>IF(A453="","",IF(COUNTIF('Vendor statement'!$A$2:$A$1000,A453)&gt;0,"Yes","No - ask the vendor"))</f>
        <v/>
      </c>
    </row>
    <row r="454">
      <c r="C454" s="10" t="n"/>
      <c r="D454">
        <f>IF(A454="","",IF(COUNTIF('Vendor statement'!$A$2:$A$1000,A454)&gt;0,"Yes","No - ask the vendor"))</f>
        <v/>
      </c>
    </row>
    <row r="455">
      <c r="C455" s="10" t="n"/>
      <c r="D455">
        <f>IF(A455="","",IF(COUNTIF('Vendor statement'!$A$2:$A$1000,A455)&gt;0,"Yes","No - ask the vendor"))</f>
        <v/>
      </c>
    </row>
    <row r="456">
      <c r="C456" s="10" t="n"/>
      <c r="D456">
        <f>IF(A456="","",IF(COUNTIF('Vendor statement'!$A$2:$A$1000,A456)&gt;0,"Yes","No - ask the vendor"))</f>
        <v/>
      </c>
    </row>
    <row r="457">
      <c r="C457" s="10" t="n"/>
      <c r="D457">
        <f>IF(A457="","",IF(COUNTIF('Vendor statement'!$A$2:$A$1000,A457)&gt;0,"Yes","No - ask the vendor"))</f>
        <v/>
      </c>
    </row>
    <row r="458">
      <c r="C458" s="10" t="n"/>
      <c r="D458">
        <f>IF(A458="","",IF(COUNTIF('Vendor statement'!$A$2:$A$1000,A458)&gt;0,"Yes","No - ask the vendor"))</f>
        <v/>
      </c>
    </row>
    <row r="459">
      <c r="C459" s="10" t="n"/>
      <c r="D459">
        <f>IF(A459="","",IF(COUNTIF('Vendor statement'!$A$2:$A$1000,A459)&gt;0,"Yes","No - ask the vendor"))</f>
        <v/>
      </c>
    </row>
    <row r="460">
      <c r="C460" s="10" t="n"/>
      <c r="D460">
        <f>IF(A460="","",IF(COUNTIF('Vendor statement'!$A$2:$A$1000,A460)&gt;0,"Yes","No - ask the vendor"))</f>
        <v/>
      </c>
    </row>
    <row r="461">
      <c r="C461" s="10" t="n"/>
      <c r="D461">
        <f>IF(A461="","",IF(COUNTIF('Vendor statement'!$A$2:$A$1000,A461)&gt;0,"Yes","No - ask the vendor"))</f>
        <v/>
      </c>
    </row>
    <row r="462">
      <c r="C462" s="10" t="n"/>
      <c r="D462">
        <f>IF(A462="","",IF(COUNTIF('Vendor statement'!$A$2:$A$1000,A462)&gt;0,"Yes","No - ask the vendor"))</f>
        <v/>
      </c>
    </row>
    <row r="463">
      <c r="C463" s="10" t="n"/>
      <c r="D463">
        <f>IF(A463="","",IF(COUNTIF('Vendor statement'!$A$2:$A$1000,A463)&gt;0,"Yes","No - ask the vendor"))</f>
        <v/>
      </c>
    </row>
    <row r="464">
      <c r="C464" s="10" t="n"/>
      <c r="D464">
        <f>IF(A464="","",IF(COUNTIF('Vendor statement'!$A$2:$A$1000,A464)&gt;0,"Yes","No - ask the vendor"))</f>
        <v/>
      </c>
    </row>
    <row r="465">
      <c r="C465" s="10" t="n"/>
      <c r="D465">
        <f>IF(A465="","",IF(COUNTIF('Vendor statement'!$A$2:$A$1000,A465)&gt;0,"Yes","No - ask the vendor"))</f>
        <v/>
      </c>
    </row>
    <row r="466">
      <c r="C466" s="10" t="n"/>
      <c r="D466">
        <f>IF(A466="","",IF(COUNTIF('Vendor statement'!$A$2:$A$1000,A466)&gt;0,"Yes","No - ask the vendor"))</f>
        <v/>
      </c>
    </row>
    <row r="467">
      <c r="C467" s="10" t="n"/>
      <c r="D467">
        <f>IF(A467="","",IF(COUNTIF('Vendor statement'!$A$2:$A$1000,A467)&gt;0,"Yes","No - ask the vendor"))</f>
        <v/>
      </c>
    </row>
    <row r="468">
      <c r="C468" s="10" t="n"/>
      <c r="D468">
        <f>IF(A468="","",IF(COUNTIF('Vendor statement'!$A$2:$A$1000,A468)&gt;0,"Yes","No - ask the vendor"))</f>
        <v/>
      </c>
    </row>
    <row r="469">
      <c r="C469" s="10" t="n"/>
      <c r="D469">
        <f>IF(A469="","",IF(COUNTIF('Vendor statement'!$A$2:$A$1000,A469)&gt;0,"Yes","No - ask the vendor"))</f>
        <v/>
      </c>
    </row>
    <row r="470">
      <c r="C470" s="10" t="n"/>
      <c r="D470">
        <f>IF(A470="","",IF(COUNTIF('Vendor statement'!$A$2:$A$1000,A470)&gt;0,"Yes","No - ask the vendor"))</f>
        <v/>
      </c>
    </row>
    <row r="471">
      <c r="C471" s="10" t="n"/>
      <c r="D471">
        <f>IF(A471="","",IF(COUNTIF('Vendor statement'!$A$2:$A$1000,A471)&gt;0,"Yes","No - ask the vendor"))</f>
        <v/>
      </c>
    </row>
    <row r="472">
      <c r="C472" s="10" t="n"/>
      <c r="D472">
        <f>IF(A472="","",IF(COUNTIF('Vendor statement'!$A$2:$A$1000,A472)&gt;0,"Yes","No - ask the vendor"))</f>
        <v/>
      </c>
    </row>
    <row r="473">
      <c r="C473" s="10" t="n"/>
      <c r="D473">
        <f>IF(A473="","",IF(COUNTIF('Vendor statement'!$A$2:$A$1000,A473)&gt;0,"Yes","No - ask the vendor"))</f>
        <v/>
      </c>
    </row>
    <row r="474">
      <c r="C474" s="10" t="n"/>
      <c r="D474">
        <f>IF(A474="","",IF(COUNTIF('Vendor statement'!$A$2:$A$1000,A474)&gt;0,"Yes","No - ask the vendor"))</f>
        <v/>
      </c>
    </row>
    <row r="475">
      <c r="C475" s="10" t="n"/>
      <c r="D475">
        <f>IF(A475="","",IF(COUNTIF('Vendor statement'!$A$2:$A$1000,A475)&gt;0,"Yes","No - ask the vendor"))</f>
        <v/>
      </c>
    </row>
    <row r="476">
      <c r="C476" s="10" t="n"/>
      <c r="D476">
        <f>IF(A476="","",IF(COUNTIF('Vendor statement'!$A$2:$A$1000,A476)&gt;0,"Yes","No - ask the vendor"))</f>
        <v/>
      </c>
    </row>
    <row r="477">
      <c r="C477" s="10" t="n"/>
      <c r="D477">
        <f>IF(A477="","",IF(COUNTIF('Vendor statement'!$A$2:$A$1000,A477)&gt;0,"Yes","No - ask the vendor"))</f>
        <v/>
      </c>
    </row>
    <row r="478">
      <c r="C478" s="10" t="n"/>
      <c r="D478">
        <f>IF(A478="","",IF(COUNTIF('Vendor statement'!$A$2:$A$1000,A478)&gt;0,"Yes","No - ask the vendor"))</f>
        <v/>
      </c>
    </row>
    <row r="479">
      <c r="C479" s="10" t="n"/>
      <c r="D479">
        <f>IF(A479="","",IF(COUNTIF('Vendor statement'!$A$2:$A$1000,A479)&gt;0,"Yes","No - ask the vendor"))</f>
        <v/>
      </c>
    </row>
    <row r="480">
      <c r="C480" s="10" t="n"/>
      <c r="D480">
        <f>IF(A480="","",IF(COUNTIF('Vendor statement'!$A$2:$A$1000,A480)&gt;0,"Yes","No - ask the vendor"))</f>
        <v/>
      </c>
    </row>
    <row r="481">
      <c r="C481" s="10" t="n"/>
      <c r="D481">
        <f>IF(A481="","",IF(COUNTIF('Vendor statement'!$A$2:$A$1000,A481)&gt;0,"Yes","No - ask the vendor"))</f>
        <v/>
      </c>
    </row>
    <row r="482">
      <c r="C482" s="10" t="n"/>
      <c r="D482">
        <f>IF(A482="","",IF(COUNTIF('Vendor statement'!$A$2:$A$1000,A482)&gt;0,"Yes","No - ask the vendor"))</f>
        <v/>
      </c>
    </row>
    <row r="483">
      <c r="C483" s="10" t="n"/>
      <c r="D483">
        <f>IF(A483="","",IF(COUNTIF('Vendor statement'!$A$2:$A$1000,A483)&gt;0,"Yes","No - ask the vendor"))</f>
        <v/>
      </c>
    </row>
    <row r="484">
      <c r="C484" s="10" t="n"/>
      <c r="D484">
        <f>IF(A484="","",IF(COUNTIF('Vendor statement'!$A$2:$A$1000,A484)&gt;0,"Yes","No - ask the vendor"))</f>
        <v/>
      </c>
    </row>
    <row r="485">
      <c r="C485" s="10" t="n"/>
      <c r="D485">
        <f>IF(A485="","",IF(COUNTIF('Vendor statement'!$A$2:$A$1000,A485)&gt;0,"Yes","No - ask the vendor"))</f>
        <v/>
      </c>
    </row>
    <row r="486">
      <c r="C486" s="10" t="n"/>
      <c r="D486">
        <f>IF(A486="","",IF(COUNTIF('Vendor statement'!$A$2:$A$1000,A486)&gt;0,"Yes","No - ask the vendor"))</f>
        <v/>
      </c>
    </row>
    <row r="487">
      <c r="C487" s="10" t="n"/>
      <c r="D487">
        <f>IF(A487="","",IF(COUNTIF('Vendor statement'!$A$2:$A$1000,A487)&gt;0,"Yes","No - ask the vendor"))</f>
        <v/>
      </c>
    </row>
    <row r="488">
      <c r="C488" s="10" t="n"/>
      <c r="D488">
        <f>IF(A488="","",IF(COUNTIF('Vendor statement'!$A$2:$A$1000,A488)&gt;0,"Yes","No - ask the vendor"))</f>
        <v/>
      </c>
    </row>
    <row r="489">
      <c r="C489" s="10" t="n"/>
      <c r="D489">
        <f>IF(A489="","",IF(COUNTIF('Vendor statement'!$A$2:$A$1000,A489)&gt;0,"Yes","No - ask the vendor"))</f>
        <v/>
      </c>
    </row>
    <row r="490">
      <c r="C490" s="10" t="n"/>
      <c r="D490">
        <f>IF(A490="","",IF(COUNTIF('Vendor statement'!$A$2:$A$1000,A490)&gt;0,"Yes","No - ask the vendor"))</f>
        <v/>
      </c>
    </row>
    <row r="491">
      <c r="C491" s="10" t="n"/>
      <c r="D491">
        <f>IF(A491="","",IF(COUNTIF('Vendor statement'!$A$2:$A$1000,A491)&gt;0,"Yes","No - ask the vendor"))</f>
        <v/>
      </c>
    </row>
    <row r="492">
      <c r="C492" s="10" t="n"/>
      <c r="D492">
        <f>IF(A492="","",IF(COUNTIF('Vendor statement'!$A$2:$A$1000,A492)&gt;0,"Yes","No - ask the vendor"))</f>
        <v/>
      </c>
    </row>
    <row r="493">
      <c r="C493" s="10" t="n"/>
      <c r="D493">
        <f>IF(A493="","",IF(COUNTIF('Vendor statement'!$A$2:$A$1000,A493)&gt;0,"Yes","No - ask the vendor"))</f>
        <v/>
      </c>
    </row>
    <row r="494">
      <c r="C494" s="10" t="n"/>
      <c r="D494">
        <f>IF(A494="","",IF(COUNTIF('Vendor statement'!$A$2:$A$1000,A494)&gt;0,"Yes","No - ask the vendor"))</f>
        <v/>
      </c>
    </row>
    <row r="495">
      <c r="C495" s="10" t="n"/>
      <c r="D495">
        <f>IF(A495="","",IF(COUNTIF('Vendor statement'!$A$2:$A$1000,A495)&gt;0,"Yes","No - ask the vendor"))</f>
        <v/>
      </c>
    </row>
    <row r="496">
      <c r="C496" s="10" t="n"/>
      <c r="D496">
        <f>IF(A496="","",IF(COUNTIF('Vendor statement'!$A$2:$A$1000,A496)&gt;0,"Yes","No - ask the vendor"))</f>
        <v/>
      </c>
    </row>
    <row r="497">
      <c r="C497" s="10" t="n"/>
      <c r="D497">
        <f>IF(A497="","",IF(COUNTIF('Vendor statement'!$A$2:$A$1000,A497)&gt;0,"Yes","No - ask the vendor"))</f>
        <v/>
      </c>
    </row>
    <row r="498">
      <c r="C498" s="10" t="n"/>
      <c r="D498">
        <f>IF(A498="","",IF(COUNTIF('Vendor statement'!$A$2:$A$1000,A498)&gt;0,"Yes","No - ask the vendor"))</f>
        <v/>
      </c>
    </row>
    <row r="499">
      <c r="C499" s="10" t="n"/>
      <c r="D499">
        <f>IF(A499="","",IF(COUNTIF('Vendor statement'!$A$2:$A$1000,A499)&gt;0,"Yes","No - ask the vendor"))</f>
        <v/>
      </c>
    </row>
    <row r="500">
      <c r="C500" s="10" t="n"/>
      <c r="D500">
        <f>IF(A500="","",IF(COUNTIF('Vendor statement'!$A$2:$A$1000,A500)&gt;0,"Yes","No - ask the vendor"))</f>
        <v/>
      </c>
    </row>
    <row r="501">
      <c r="C501" s="10" t="n"/>
      <c r="D501">
        <f>IF(A501="","",IF(COUNTIF('Vendor statement'!$A$2:$A$1000,A501)&gt;0,"Yes","No - ask the vendor"))</f>
        <v/>
      </c>
    </row>
    <row r="502">
      <c r="C502" s="10" t="n"/>
      <c r="D502">
        <f>IF(A502="","",IF(COUNTIF('Vendor statement'!$A$2:$A$1000,A502)&gt;0,"Yes","No - ask the vendor"))</f>
        <v/>
      </c>
    </row>
    <row r="503">
      <c r="C503" s="10" t="n"/>
      <c r="D503">
        <f>IF(A503="","",IF(COUNTIF('Vendor statement'!$A$2:$A$1000,A503)&gt;0,"Yes","No - ask the vendor"))</f>
        <v/>
      </c>
    </row>
    <row r="504">
      <c r="C504" s="10" t="n"/>
      <c r="D504">
        <f>IF(A504="","",IF(COUNTIF('Vendor statement'!$A$2:$A$1000,A504)&gt;0,"Yes","No - ask the vendor"))</f>
        <v/>
      </c>
    </row>
    <row r="505">
      <c r="C505" s="10" t="n"/>
      <c r="D505">
        <f>IF(A505="","",IF(COUNTIF('Vendor statement'!$A$2:$A$1000,A505)&gt;0,"Yes","No - ask the vendor"))</f>
        <v/>
      </c>
    </row>
    <row r="506">
      <c r="C506" s="10" t="n"/>
      <c r="D506">
        <f>IF(A506="","",IF(COUNTIF('Vendor statement'!$A$2:$A$1000,A506)&gt;0,"Yes","No - ask the vendor"))</f>
        <v/>
      </c>
    </row>
    <row r="507">
      <c r="C507" s="10" t="n"/>
      <c r="D507">
        <f>IF(A507="","",IF(COUNTIF('Vendor statement'!$A$2:$A$1000,A507)&gt;0,"Yes","No - ask the vendor"))</f>
        <v/>
      </c>
    </row>
    <row r="508">
      <c r="C508" s="10" t="n"/>
      <c r="D508">
        <f>IF(A508="","",IF(COUNTIF('Vendor statement'!$A$2:$A$1000,A508)&gt;0,"Yes","No - ask the vendor"))</f>
        <v/>
      </c>
    </row>
    <row r="509">
      <c r="C509" s="10" t="n"/>
      <c r="D509">
        <f>IF(A509="","",IF(COUNTIF('Vendor statement'!$A$2:$A$1000,A509)&gt;0,"Yes","No - ask the vendor"))</f>
        <v/>
      </c>
    </row>
    <row r="510">
      <c r="C510" s="10" t="n"/>
      <c r="D510">
        <f>IF(A510="","",IF(COUNTIF('Vendor statement'!$A$2:$A$1000,A510)&gt;0,"Yes","No - ask the vendor"))</f>
        <v/>
      </c>
    </row>
    <row r="511">
      <c r="C511" s="10" t="n"/>
      <c r="D511">
        <f>IF(A511="","",IF(COUNTIF('Vendor statement'!$A$2:$A$1000,A511)&gt;0,"Yes","No - ask the vendor"))</f>
        <v/>
      </c>
    </row>
    <row r="512">
      <c r="C512" s="10" t="n"/>
      <c r="D512">
        <f>IF(A512="","",IF(COUNTIF('Vendor statement'!$A$2:$A$1000,A512)&gt;0,"Yes","No - ask the vendor"))</f>
        <v/>
      </c>
    </row>
    <row r="513">
      <c r="C513" s="10" t="n"/>
      <c r="D513">
        <f>IF(A513="","",IF(COUNTIF('Vendor statement'!$A$2:$A$1000,A513)&gt;0,"Yes","No - ask the vendor"))</f>
        <v/>
      </c>
    </row>
    <row r="514">
      <c r="C514" s="10" t="n"/>
      <c r="D514">
        <f>IF(A514="","",IF(COUNTIF('Vendor statement'!$A$2:$A$1000,A514)&gt;0,"Yes","No - ask the vendor"))</f>
        <v/>
      </c>
    </row>
    <row r="515">
      <c r="C515" s="10" t="n"/>
      <c r="D515">
        <f>IF(A515="","",IF(COUNTIF('Vendor statement'!$A$2:$A$1000,A515)&gt;0,"Yes","No - ask the vendor"))</f>
        <v/>
      </c>
    </row>
    <row r="516">
      <c r="C516" s="10" t="n"/>
      <c r="D516">
        <f>IF(A516="","",IF(COUNTIF('Vendor statement'!$A$2:$A$1000,A516)&gt;0,"Yes","No - ask the vendor"))</f>
        <v/>
      </c>
    </row>
    <row r="517">
      <c r="C517" s="10" t="n"/>
      <c r="D517">
        <f>IF(A517="","",IF(COUNTIF('Vendor statement'!$A$2:$A$1000,A517)&gt;0,"Yes","No - ask the vendor"))</f>
        <v/>
      </c>
    </row>
    <row r="518">
      <c r="C518" s="10" t="n"/>
      <c r="D518">
        <f>IF(A518="","",IF(COUNTIF('Vendor statement'!$A$2:$A$1000,A518)&gt;0,"Yes","No - ask the vendor"))</f>
        <v/>
      </c>
    </row>
    <row r="519">
      <c r="C519" s="10" t="n"/>
      <c r="D519">
        <f>IF(A519="","",IF(COUNTIF('Vendor statement'!$A$2:$A$1000,A519)&gt;0,"Yes","No - ask the vendor"))</f>
        <v/>
      </c>
    </row>
    <row r="520">
      <c r="C520" s="10" t="n"/>
      <c r="D520">
        <f>IF(A520="","",IF(COUNTIF('Vendor statement'!$A$2:$A$1000,A520)&gt;0,"Yes","No - ask the vendor"))</f>
        <v/>
      </c>
    </row>
    <row r="521">
      <c r="C521" s="10" t="n"/>
      <c r="D521">
        <f>IF(A521="","",IF(COUNTIF('Vendor statement'!$A$2:$A$1000,A521)&gt;0,"Yes","No - ask the vendor"))</f>
        <v/>
      </c>
    </row>
    <row r="522">
      <c r="C522" s="10" t="n"/>
      <c r="D522">
        <f>IF(A522="","",IF(COUNTIF('Vendor statement'!$A$2:$A$1000,A522)&gt;0,"Yes","No - ask the vendor"))</f>
        <v/>
      </c>
    </row>
    <row r="523">
      <c r="C523" s="10" t="n"/>
      <c r="D523">
        <f>IF(A523="","",IF(COUNTIF('Vendor statement'!$A$2:$A$1000,A523)&gt;0,"Yes","No - ask the vendor"))</f>
        <v/>
      </c>
    </row>
    <row r="524">
      <c r="C524" s="10" t="n"/>
      <c r="D524">
        <f>IF(A524="","",IF(COUNTIF('Vendor statement'!$A$2:$A$1000,A524)&gt;0,"Yes","No - ask the vendor"))</f>
        <v/>
      </c>
    </row>
    <row r="525">
      <c r="C525" s="10" t="n"/>
      <c r="D525">
        <f>IF(A525="","",IF(COUNTIF('Vendor statement'!$A$2:$A$1000,A525)&gt;0,"Yes","No - ask the vendor"))</f>
        <v/>
      </c>
    </row>
    <row r="526">
      <c r="C526" s="10" t="n"/>
      <c r="D526">
        <f>IF(A526="","",IF(COUNTIF('Vendor statement'!$A$2:$A$1000,A526)&gt;0,"Yes","No - ask the vendor"))</f>
        <v/>
      </c>
    </row>
    <row r="527">
      <c r="C527" s="10" t="n"/>
      <c r="D527">
        <f>IF(A527="","",IF(COUNTIF('Vendor statement'!$A$2:$A$1000,A527)&gt;0,"Yes","No - ask the vendor"))</f>
        <v/>
      </c>
    </row>
    <row r="528">
      <c r="C528" s="10" t="n"/>
      <c r="D528">
        <f>IF(A528="","",IF(COUNTIF('Vendor statement'!$A$2:$A$1000,A528)&gt;0,"Yes","No - ask the vendor"))</f>
        <v/>
      </c>
    </row>
    <row r="529">
      <c r="C529" s="10" t="n"/>
      <c r="D529">
        <f>IF(A529="","",IF(COUNTIF('Vendor statement'!$A$2:$A$1000,A529)&gt;0,"Yes","No - ask the vendor"))</f>
        <v/>
      </c>
    </row>
    <row r="530">
      <c r="C530" s="10" t="n"/>
      <c r="D530">
        <f>IF(A530="","",IF(COUNTIF('Vendor statement'!$A$2:$A$1000,A530)&gt;0,"Yes","No - ask the vendor"))</f>
        <v/>
      </c>
    </row>
    <row r="531">
      <c r="C531" s="10" t="n"/>
      <c r="D531">
        <f>IF(A531="","",IF(COUNTIF('Vendor statement'!$A$2:$A$1000,A531)&gt;0,"Yes","No - ask the vendor"))</f>
        <v/>
      </c>
    </row>
    <row r="532">
      <c r="C532" s="10" t="n"/>
      <c r="D532">
        <f>IF(A532="","",IF(COUNTIF('Vendor statement'!$A$2:$A$1000,A532)&gt;0,"Yes","No - ask the vendor"))</f>
        <v/>
      </c>
    </row>
    <row r="533">
      <c r="C533" s="10" t="n"/>
      <c r="D533">
        <f>IF(A533="","",IF(COUNTIF('Vendor statement'!$A$2:$A$1000,A533)&gt;0,"Yes","No - ask the vendor"))</f>
        <v/>
      </c>
    </row>
    <row r="534">
      <c r="C534" s="10" t="n"/>
      <c r="D534">
        <f>IF(A534="","",IF(COUNTIF('Vendor statement'!$A$2:$A$1000,A534)&gt;0,"Yes","No - ask the vendor"))</f>
        <v/>
      </c>
    </row>
    <row r="535">
      <c r="C535" s="10" t="n"/>
      <c r="D535">
        <f>IF(A535="","",IF(COUNTIF('Vendor statement'!$A$2:$A$1000,A535)&gt;0,"Yes","No - ask the vendor"))</f>
        <v/>
      </c>
    </row>
    <row r="536">
      <c r="C536" s="10" t="n"/>
      <c r="D536">
        <f>IF(A536="","",IF(COUNTIF('Vendor statement'!$A$2:$A$1000,A536)&gt;0,"Yes","No - ask the vendor"))</f>
        <v/>
      </c>
    </row>
    <row r="537">
      <c r="C537" s="10" t="n"/>
      <c r="D537">
        <f>IF(A537="","",IF(COUNTIF('Vendor statement'!$A$2:$A$1000,A537)&gt;0,"Yes","No - ask the vendor"))</f>
        <v/>
      </c>
    </row>
    <row r="538">
      <c r="C538" s="10" t="n"/>
      <c r="D538">
        <f>IF(A538="","",IF(COUNTIF('Vendor statement'!$A$2:$A$1000,A538)&gt;0,"Yes","No - ask the vendor"))</f>
        <v/>
      </c>
    </row>
    <row r="539">
      <c r="C539" s="10" t="n"/>
      <c r="D539">
        <f>IF(A539="","",IF(COUNTIF('Vendor statement'!$A$2:$A$1000,A539)&gt;0,"Yes","No - ask the vendor"))</f>
        <v/>
      </c>
    </row>
    <row r="540">
      <c r="C540" s="10" t="n"/>
      <c r="D540">
        <f>IF(A540="","",IF(COUNTIF('Vendor statement'!$A$2:$A$1000,A540)&gt;0,"Yes","No - ask the vendor"))</f>
        <v/>
      </c>
    </row>
    <row r="541">
      <c r="C541" s="10" t="n"/>
      <c r="D541">
        <f>IF(A541="","",IF(COUNTIF('Vendor statement'!$A$2:$A$1000,A541)&gt;0,"Yes","No - ask the vendor"))</f>
        <v/>
      </c>
    </row>
    <row r="542">
      <c r="C542" s="10" t="n"/>
      <c r="D542">
        <f>IF(A542="","",IF(COUNTIF('Vendor statement'!$A$2:$A$1000,A542)&gt;0,"Yes","No - ask the vendor"))</f>
        <v/>
      </c>
    </row>
    <row r="543">
      <c r="C543" s="10" t="n"/>
      <c r="D543">
        <f>IF(A543="","",IF(COUNTIF('Vendor statement'!$A$2:$A$1000,A543)&gt;0,"Yes","No - ask the vendor"))</f>
        <v/>
      </c>
    </row>
    <row r="544">
      <c r="C544" s="10" t="n"/>
      <c r="D544">
        <f>IF(A544="","",IF(COUNTIF('Vendor statement'!$A$2:$A$1000,A544)&gt;0,"Yes","No - ask the vendor"))</f>
        <v/>
      </c>
    </row>
    <row r="545">
      <c r="C545" s="10" t="n"/>
      <c r="D545">
        <f>IF(A545="","",IF(COUNTIF('Vendor statement'!$A$2:$A$1000,A545)&gt;0,"Yes","No - ask the vendor"))</f>
        <v/>
      </c>
    </row>
    <row r="546">
      <c r="C546" s="10" t="n"/>
      <c r="D546">
        <f>IF(A546="","",IF(COUNTIF('Vendor statement'!$A$2:$A$1000,A546)&gt;0,"Yes","No - ask the vendor"))</f>
        <v/>
      </c>
    </row>
    <row r="547">
      <c r="C547" s="10" t="n"/>
      <c r="D547">
        <f>IF(A547="","",IF(COUNTIF('Vendor statement'!$A$2:$A$1000,A547)&gt;0,"Yes","No - ask the vendor"))</f>
        <v/>
      </c>
    </row>
    <row r="548">
      <c r="C548" s="10" t="n"/>
      <c r="D548">
        <f>IF(A548="","",IF(COUNTIF('Vendor statement'!$A$2:$A$1000,A548)&gt;0,"Yes","No - ask the vendor"))</f>
        <v/>
      </c>
    </row>
    <row r="549">
      <c r="C549" s="10" t="n"/>
      <c r="D549">
        <f>IF(A549="","",IF(COUNTIF('Vendor statement'!$A$2:$A$1000,A549)&gt;0,"Yes","No - ask the vendor"))</f>
        <v/>
      </c>
    </row>
    <row r="550">
      <c r="C550" s="10" t="n"/>
      <c r="D550">
        <f>IF(A550="","",IF(COUNTIF('Vendor statement'!$A$2:$A$1000,A550)&gt;0,"Yes","No - ask the vendor"))</f>
        <v/>
      </c>
    </row>
    <row r="551">
      <c r="C551" s="10" t="n"/>
      <c r="D551">
        <f>IF(A551="","",IF(COUNTIF('Vendor statement'!$A$2:$A$1000,A551)&gt;0,"Yes","No - ask the vendor"))</f>
        <v/>
      </c>
    </row>
    <row r="552">
      <c r="C552" s="10" t="n"/>
      <c r="D552">
        <f>IF(A552="","",IF(COUNTIF('Vendor statement'!$A$2:$A$1000,A552)&gt;0,"Yes","No - ask the vendor"))</f>
        <v/>
      </c>
    </row>
    <row r="553">
      <c r="C553" s="10" t="n"/>
      <c r="D553">
        <f>IF(A553="","",IF(COUNTIF('Vendor statement'!$A$2:$A$1000,A553)&gt;0,"Yes","No - ask the vendor"))</f>
        <v/>
      </c>
    </row>
    <row r="554">
      <c r="C554" s="10" t="n"/>
      <c r="D554">
        <f>IF(A554="","",IF(COUNTIF('Vendor statement'!$A$2:$A$1000,A554)&gt;0,"Yes","No - ask the vendor"))</f>
        <v/>
      </c>
    </row>
    <row r="555">
      <c r="C555" s="10" t="n"/>
      <c r="D555">
        <f>IF(A555="","",IF(COUNTIF('Vendor statement'!$A$2:$A$1000,A555)&gt;0,"Yes","No - ask the vendor"))</f>
        <v/>
      </c>
    </row>
    <row r="556">
      <c r="C556" s="10" t="n"/>
      <c r="D556">
        <f>IF(A556="","",IF(COUNTIF('Vendor statement'!$A$2:$A$1000,A556)&gt;0,"Yes","No - ask the vendor"))</f>
        <v/>
      </c>
    </row>
    <row r="557">
      <c r="C557" s="10" t="n"/>
      <c r="D557">
        <f>IF(A557="","",IF(COUNTIF('Vendor statement'!$A$2:$A$1000,A557)&gt;0,"Yes","No - ask the vendor"))</f>
        <v/>
      </c>
    </row>
    <row r="558">
      <c r="C558" s="10" t="n"/>
      <c r="D558">
        <f>IF(A558="","",IF(COUNTIF('Vendor statement'!$A$2:$A$1000,A558)&gt;0,"Yes","No - ask the vendor"))</f>
        <v/>
      </c>
    </row>
    <row r="559">
      <c r="C559" s="10" t="n"/>
      <c r="D559">
        <f>IF(A559="","",IF(COUNTIF('Vendor statement'!$A$2:$A$1000,A559)&gt;0,"Yes","No - ask the vendor"))</f>
        <v/>
      </c>
    </row>
    <row r="560">
      <c r="C560" s="10" t="n"/>
      <c r="D560">
        <f>IF(A560="","",IF(COUNTIF('Vendor statement'!$A$2:$A$1000,A560)&gt;0,"Yes","No - ask the vendor"))</f>
        <v/>
      </c>
    </row>
    <row r="561">
      <c r="C561" s="10" t="n"/>
      <c r="D561">
        <f>IF(A561="","",IF(COUNTIF('Vendor statement'!$A$2:$A$1000,A561)&gt;0,"Yes","No - ask the vendor"))</f>
        <v/>
      </c>
    </row>
    <row r="562">
      <c r="C562" s="10" t="n"/>
      <c r="D562">
        <f>IF(A562="","",IF(COUNTIF('Vendor statement'!$A$2:$A$1000,A562)&gt;0,"Yes","No - ask the vendor"))</f>
        <v/>
      </c>
    </row>
    <row r="563">
      <c r="C563" s="10" t="n"/>
      <c r="D563">
        <f>IF(A563="","",IF(COUNTIF('Vendor statement'!$A$2:$A$1000,A563)&gt;0,"Yes","No - ask the vendor"))</f>
        <v/>
      </c>
    </row>
    <row r="564">
      <c r="C564" s="10" t="n"/>
      <c r="D564">
        <f>IF(A564="","",IF(COUNTIF('Vendor statement'!$A$2:$A$1000,A564)&gt;0,"Yes","No - ask the vendor"))</f>
        <v/>
      </c>
    </row>
    <row r="565">
      <c r="C565" s="10" t="n"/>
      <c r="D565">
        <f>IF(A565="","",IF(COUNTIF('Vendor statement'!$A$2:$A$1000,A565)&gt;0,"Yes","No - ask the vendor"))</f>
        <v/>
      </c>
    </row>
    <row r="566">
      <c r="C566" s="10" t="n"/>
      <c r="D566">
        <f>IF(A566="","",IF(COUNTIF('Vendor statement'!$A$2:$A$1000,A566)&gt;0,"Yes","No - ask the vendor"))</f>
        <v/>
      </c>
    </row>
    <row r="567">
      <c r="C567" s="10" t="n"/>
      <c r="D567">
        <f>IF(A567="","",IF(COUNTIF('Vendor statement'!$A$2:$A$1000,A567)&gt;0,"Yes","No - ask the vendor"))</f>
        <v/>
      </c>
    </row>
    <row r="568">
      <c r="C568" s="10" t="n"/>
      <c r="D568">
        <f>IF(A568="","",IF(COUNTIF('Vendor statement'!$A$2:$A$1000,A568)&gt;0,"Yes","No - ask the vendor"))</f>
        <v/>
      </c>
    </row>
    <row r="569">
      <c r="C569" s="10" t="n"/>
      <c r="D569">
        <f>IF(A569="","",IF(COUNTIF('Vendor statement'!$A$2:$A$1000,A569)&gt;0,"Yes","No - ask the vendor"))</f>
        <v/>
      </c>
    </row>
    <row r="570">
      <c r="C570" s="10" t="n"/>
      <c r="D570">
        <f>IF(A570="","",IF(COUNTIF('Vendor statement'!$A$2:$A$1000,A570)&gt;0,"Yes","No - ask the vendor"))</f>
        <v/>
      </c>
    </row>
    <row r="571">
      <c r="C571" s="10" t="n"/>
      <c r="D571">
        <f>IF(A571="","",IF(COUNTIF('Vendor statement'!$A$2:$A$1000,A571)&gt;0,"Yes","No - ask the vendor"))</f>
        <v/>
      </c>
    </row>
    <row r="572">
      <c r="C572" s="10" t="n"/>
      <c r="D572">
        <f>IF(A572="","",IF(COUNTIF('Vendor statement'!$A$2:$A$1000,A572)&gt;0,"Yes","No - ask the vendor"))</f>
        <v/>
      </c>
    </row>
    <row r="573">
      <c r="C573" s="10" t="n"/>
      <c r="D573">
        <f>IF(A573="","",IF(COUNTIF('Vendor statement'!$A$2:$A$1000,A573)&gt;0,"Yes","No - ask the vendor"))</f>
        <v/>
      </c>
    </row>
    <row r="574">
      <c r="C574" s="10" t="n"/>
      <c r="D574">
        <f>IF(A574="","",IF(COUNTIF('Vendor statement'!$A$2:$A$1000,A574)&gt;0,"Yes","No - ask the vendor"))</f>
        <v/>
      </c>
    </row>
    <row r="575">
      <c r="C575" s="10" t="n"/>
      <c r="D575">
        <f>IF(A575="","",IF(COUNTIF('Vendor statement'!$A$2:$A$1000,A575)&gt;0,"Yes","No - ask the vendor"))</f>
        <v/>
      </c>
    </row>
    <row r="576">
      <c r="C576" s="10" t="n"/>
      <c r="D576">
        <f>IF(A576="","",IF(COUNTIF('Vendor statement'!$A$2:$A$1000,A576)&gt;0,"Yes","No - ask the vendor"))</f>
        <v/>
      </c>
    </row>
    <row r="577">
      <c r="C577" s="10" t="n"/>
      <c r="D577">
        <f>IF(A577="","",IF(COUNTIF('Vendor statement'!$A$2:$A$1000,A577)&gt;0,"Yes","No - ask the vendor"))</f>
        <v/>
      </c>
    </row>
    <row r="578">
      <c r="C578" s="10" t="n"/>
      <c r="D578">
        <f>IF(A578="","",IF(COUNTIF('Vendor statement'!$A$2:$A$1000,A578)&gt;0,"Yes","No - ask the vendor"))</f>
        <v/>
      </c>
    </row>
    <row r="579">
      <c r="C579" s="10" t="n"/>
      <c r="D579">
        <f>IF(A579="","",IF(COUNTIF('Vendor statement'!$A$2:$A$1000,A579)&gt;0,"Yes","No - ask the vendor"))</f>
        <v/>
      </c>
    </row>
    <row r="580">
      <c r="C580" s="10" t="n"/>
      <c r="D580">
        <f>IF(A580="","",IF(COUNTIF('Vendor statement'!$A$2:$A$1000,A580)&gt;0,"Yes","No - ask the vendor"))</f>
        <v/>
      </c>
    </row>
    <row r="581">
      <c r="C581" s="10" t="n"/>
      <c r="D581">
        <f>IF(A581="","",IF(COUNTIF('Vendor statement'!$A$2:$A$1000,A581)&gt;0,"Yes","No - ask the vendor"))</f>
        <v/>
      </c>
    </row>
    <row r="582">
      <c r="C582" s="10" t="n"/>
      <c r="D582">
        <f>IF(A582="","",IF(COUNTIF('Vendor statement'!$A$2:$A$1000,A582)&gt;0,"Yes","No - ask the vendor"))</f>
        <v/>
      </c>
    </row>
    <row r="583">
      <c r="C583" s="10" t="n"/>
      <c r="D583">
        <f>IF(A583="","",IF(COUNTIF('Vendor statement'!$A$2:$A$1000,A583)&gt;0,"Yes","No - ask the vendor"))</f>
        <v/>
      </c>
    </row>
    <row r="584">
      <c r="C584" s="10" t="n"/>
      <c r="D584">
        <f>IF(A584="","",IF(COUNTIF('Vendor statement'!$A$2:$A$1000,A584)&gt;0,"Yes","No - ask the vendor"))</f>
        <v/>
      </c>
    </row>
    <row r="585">
      <c r="C585" s="10" t="n"/>
      <c r="D585">
        <f>IF(A585="","",IF(COUNTIF('Vendor statement'!$A$2:$A$1000,A585)&gt;0,"Yes","No - ask the vendor"))</f>
        <v/>
      </c>
    </row>
    <row r="586">
      <c r="C586" s="10" t="n"/>
      <c r="D586">
        <f>IF(A586="","",IF(COUNTIF('Vendor statement'!$A$2:$A$1000,A586)&gt;0,"Yes","No - ask the vendor"))</f>
        <v/>
      </c>
    </row>
    <row r="587">
      <c r="C587" s="10" t="n"/>
      <c r="D587">
        <f>IF(A587="","",IF(COUNTIF('Vendor statement'!$A$2:$A$1000,A587)&gt;0,"Yes","No - ask the vendor"))</f>
        <v/>
      </c>
    </row>
    <row r="588">
      <c r="C588" s="10" t="n"/>
      <c r="D588">
        <f>IF(A588="","",IF(COUNTIF('Vendor statement'!$A$2:$A$1000,A588)&gt;0,"Yes","No - ask the vendor"))</f>
        <v/>
      </c>
    </row>
    <row r="589">
      <c r="C589" s="10" t="n"/>
      <c r="D589">
        <f>IF(A589="","",IF(COUNTIF('Vendor statement'!$A$2:$A$1000,A589)&gt;0,"Yes","No - ask the vendor"))</f>
        <v/>
      </c>
    </row>
    <row r="590">
      <c r="C590" s="10" t="n"/>
      <c r="D590">
        <f>IF(A590="","",IF(COUNTIF('Vendor statement'!$A$2:$A$1000,A590)&gt;0,"Yes","No - ask the vendor"))</f>
        <v/>
      </c>
    </row>
    <row r="591">
      <c r="C591" s="10" t="n"/>
      <c r="D591">
        <f>IF(A591="","",IF(COUNTIF('Vendor statement'!$A$2:$A$1000,A591)&gt;0,"Yes","No - ask the vendor"))</f>
        <v/>
      </c>
    </row>
    <row r="592">
      <c r="C592" s="10" t="n"/>
      <c r="D592">
        <f>IF(A592="","",IF(COUNTIF('Vendor statement'!$A$2:$A$1000,A592)&gt;0,"Yes","No - ask the vendor"))</f>
        <v/>
      </c>
    </row>
    <row r="593">
      <c r="C593" s="10" t="n"/>
      <c r="D593">
        <f>IF(A593="","",IF(COUNTIF('Vendor statement'!$A$2:$A$1000,A593)&gt;0,"Yes","No - ask the vendor"))</f>
        <v/>
      </c>
    </row>
    <row r="594">
      <c r="C594" s="10" t="n"/>
      <c r="D594">
        <f>IF(A594="","",IF(COUNTIF('Vendor statement'!$A$2:$A$1000,A594)&gt;0,"Yes","No - ask the vendor"))</f>
        <v/>
      </c>
    </row>
    <row r="595">
      <c r="C595" s="10" t="n"/>
      <c r="D595">
        <f>IF(A595="","",IF(COUNTIF('Vendor statement'!$A$2:$A$1000,A595)&gt;0,"Yes","No - ask the vendor"))</f>
        <v/>
      </c>
    </row>
    <row r="596">
      <c r="C596" s="10" t="n"/>
      <c r="D596">
        <f>IF(A596="","",IF(COUNTIF('Vendor statement'!$A$2:$A$1000,A596)&gt;0,"Yes","No - ask the vendor"))</f>
        <v/>
      </c>
    </row>
    <row r="597">
      <c r="C597" s="10" t="n"/>
      <c r="D597">
        <f>IF(A597="","",IF(COUNTIF('Vendor statement'!$A$2:$A$1000,A597)&gt;0,"Yes","No - ask the vendor"))</f>
        <v/>
      </c>
    </row>
    <row r="598">
      <c r="C598" s="10" t="n"/>
      <c r="D598">
        <f>IF(A598="","",IF(COUNTIF('Vendor statement'!$A$2:$A$1000,A598)&gt;0,"Yes","No - ask the vendor"))</f>
        <v/>
      </c>
    </row>
    <row r="599">
      <c r="C599" s="10" t="n"/>
      <c r="D599">
        <f>IF(A599="","",IF(COUNTIF('Vendor statement'!$A$2:$A$1000,A599)&gt;0,"Yes","No - ask the vendor"))</f>
        <v/>
      </c>
    </row>
    <row r="600">
      <c r="C600" s="10" t="n"/>
      <c r="D600">
        <f>IF(A600="","",IF(COUNTIF('Vendor statement'!$A$2:$A$1000,A600)&gt;0,"Yes","No - ask the vendor"))</f>
        <v/>
      </c>
    </row>
    <row r="601">
      <c r="C601" s="10" t="n"/>
      <c r="D601">
        <f>IF(A601="","",IF(COUNTIF('Vendor statement'!$A$2:$A$1000,A601)&gt;0,"Yes","No - ask the vendor"))</f>
        <v/>
      </c>
    </row>
    <row r="602">
      <c r="C602" s="10" t="n"/>
      <c r="D602">
        <f>IF(A602="","",IF(COUNTIF('Vendor statement'!$A$2:$A$1000,A602)&gt;0,"Yes","No - ask the vendor"))</f>
        <v/>
      </c>
    </row>
    <row r="603">
      <c r="C603" s="10" t="n"/>
      <c r="D603">
        <f>IF(A603="","",IF(COUNTIF('Vendor statement'!$A$2:$A$1000,A603)&gt;0,"Yes","No - ask the vendor"))</f>
        <v/>
      </c>
    </row>
    <row r="604">
      <c r="C604" s="10" t="n"/>
      <c r="D604">
        <f>IF(A604="","",IF(COUNTIF('Vendor statement'!$A$2:$A$1000,A604)&gt;0,"Yes","No - ask the vendor"))</f>
        <v/>
      </c>
    </row>
    <row r="605">
      <c r="C605" s="10" t="n"/>
      <c r="D605">
        <f>IF(A605="","",IF(COUNTIF('Vendor statement'!$A$2:$A$1000,A605)&gt;0,"Yes","No - ask the vendor"))</f>
        <v/>
      </c>
    </row>
    <row r="606">
      <c r="C606" s="10" t="n"/>
      <c r="D606">
        <f>IF(A606="","",IF(COUNTIF('Vendor statement'!$A$2:$A$1000,A606)&gt;0,"Yes","No - ask the vendor"))</f>
        <v/>
      </c>
    </row>
    <row r="607">
      <c r="C607" s="10" t="n"/>
      <c r="D607">
        <f>IF(A607="","",IF(COUNTIF('Vendor statement'!$A$2:$A$1000,A607)&gt;0,"Yes","No - ask the vendor"))</f>
        <v/>
      </c>
    </row>
    <row r="608">
      <c r="C608" s="10" t="n"/>
      <c r="D608">
        <f>IF(A608="","",IF(COUNTIF('Vendor statement'!$A$2:$A$1000,A608)&gt;0,"Yes","No - ask the vendor"))</f>
        <v/>
      </c>
    </row>
    <row r="609">
      <c r="C609" s="10" t="n"/>
      <c r="D609">
        <f>IF(A609="","",IF(COUNTIF('Vendor statement'!$A$2:$A$1000,A609)&gt;0,"Yes","No - ask the vendor"))</f>
        <v/>
      </c>
    </row>
    <row r="610">
      <c r="C610" s="10" t="n"/>
      <c r="D610">
        <f>IF(A610="","",IF(COUNTIF('Vendor statement'!$A$2:$A$1000,A610)&gt;0,"Yes","No - ask the vendor"))</f>
        <v/>
      </c>
    </row>
    <row r="611">
      <c r="C611" s="10" t="n"/>
      <c r="D611">
        <f>IF(A611="","",IF(COUNTIF('Vendor statement'!$A$2:$A$1000,A611)&gt;0,"Yes","No - ask the vendor"))</f>
        <v/>
      </c>
    </row>
    <row r="612">
      <c r="C612" s="10" t="n"/>
      <c r="D612">
        <f>IF(A612="","",IF(COUNTIF('Vendor statement'!$A$2:$A$1000,A612)&gt;0,"Yes","No - ask the vendor"))</f>
        <v/>
      </c>
    </row>
    <row r="613">
      <c r="C613" s="10" t="n"/>
      <c r="D613">
        <f>IF(A613="","",IF(COUNTIF('Vendor statement'!$A$2:$A$1000,A613)&gt;0,"Yes","No - ask the vendor"))</f>
        <v/>
      </c>
    </row>
    <row r="614">
      <c r="C614" s="10" t="n"/>
      <c r="D614">
        <f>IF(A614="","",IF(COUNTIF('Vendor statement'!$A$2:$A$1000,A614)&gt;0,"Yes","No - ask the vendor"))</f>
        <v/>
      </c>
    </row>
    <row r="615">
      <c r="C615" s="10" t="n"/>
      <c r="D615">
        <f>IF(A615="","",IF(COUNTIF('Vendor statement'!$A$2:$A$1000,A615)&gt;0,"Yes","No - ask the vendor"))</f>
        <v/>
      </c>
    </row>
    <row r="616">
      <c r="C616" s="10" t="n"/>
      <c r="D616">
        <f>IF(A616="","",IF(COUNTIF('Vendor statement'!$A$2:$A$1000,A616)&gt;0,"Yes","No - ask the vendor"))</f>
        <v/>
      </c>
    </row>
    <row r="617">
      <c r="C617" s="10" t="n"/>
      <c r="D617">
        <f>IF(A617="","",IF(COUNTIF('Vendor statement'!$A$2:$A$1000,A617)&gt;0,"Yes","No - ask the vendor"))</f>
        <v/>
      </c>
    </row>
    <row r="618">
      <c r="C618" s="10" t="n"/>
      <c r="D618">
        <f>IF(A618="","",IF(COUNTIF('Vendor statement'!$A$2:$A$1000,A618)&gt;0,"Yes","No - ask the vendor"))</f>
        <v/>
      </c>
    </row>
    <row r="619">
      <c r="C619" s="10" t="n"/>
      <c r="D619">
        <f>IF(A619="","",IF(COUNTIF('Vendor statement'!$A$2:$A$1000,A619)&gt;0,"Yes","No - ask the vendor"))</f>
        <v/>
      </c>
    </row>
    <row r="620">
      <c r="C620" s="10" t="n"/>
      <c r="D620">
        <f>IF(A620="","",IF(COUNTIF('Vendor statement'!$A$2:$A$1000,A620)&gt;0,"Yes","No - ask the vendor"))</f>
        <v/>
      </c>
    </row>
    <row r="621">
      <c r="C621" s="10" t="n"/>
      <c r="D621">
        <f>IF(A621="","",IF(COUNTIF('Vendor statement'!$A$2:$A$1000,A621)&gt;0,"Yes","No - ask the vendor"))</f>
        <v/>
      </c>
    </row>
    <row r="622">
      <c r="C622" s="10" t="n"/>
      <c r="D622">
        <f>IF(A622="","",IF(COUNTIF('Vendor statement'!$A$2:$A$1000,A622)&gt;0,"Yes","No - ask the vendor"))</f>
        <v/>
      </c>
    </row>
    <row r="623">
      <c r="C623" s="10" t="n"/>
      <c r="D623">
        <f>IF(A623="","",IF(COUNTIF('Vendor statement'!$A$2:$A$1000,A623)&gt;0,"Yes","No - ask the vendor"))</f>
        <v/>
      </c>
    </row>
    <row r="624">
      <c r="C624" s="10" t="n"/>
      <c r="D624">
        <f>IF(A624="","",IF(COUNTIF('Vendor statement'!$A$2:$A$1000,A624)&gt;0,"Yes","No - ask the vendor"))</f>
        <v/>
      </c>
    </row>
    <row r="625">
      <c r="C625" s="10" t="n"/>
      <c r="D625">
        <f>IF(A625="","",IF(COUNTIF('Vendor statement'!$A$2:$A$1000,A625)&gt;0,"Yes","No - ask the vendor"))</f>
        <v/>
      </c>
    </row>
    <row r="626">
      <c r="C626" s="10" t="n"/>
      <c r="D626">
        <f>IF(A626="","",IF(COUNTIF('Vendor statement'!$A$2:$A$1000,A626)&gt;0,"Yes","No - ask the vendor"))</f>
        <v/>
      </c>
    </row>
    <row r="627">
      <c r="C627" s="10" t="n"/>
      <c r="D627">
        <f>IF(A627="","",IF(COUNTIF('Vendor statement'!$A$2:$A$1000,A627)&gt;0,"Yes","No - ask the vendor"))</f>
        <v/>
      </c>
    </row>
    <row r="628">
      <c r="C628" s="10" t="n"/>
      <c r="D628">
        <f>IF(A628="","",IF(COUNTIF('Vendor statement'!$A$2:$A$1000,A628)&gt;0,"Yes","No - ask the vendor"))</f>
        <v/>
      </c>
    </row>
    <row r="629">
      <c r="C629" s="10" t="n"/>
      <c r="D629">
        <f>IF(A629="","",IF(COUNTIF('Vendor statement'!$A$2:$A$1000,A629)&gt;0,"Yes","No - ask the vendor"))</f>
        <v/>
      </c>
    </row>
    <row r="630">
      <c r="C630" s="10" t="n"/>
      <c r="D630">
        <f>IF(A630="","",IF(COUNTIF('Vendor statement'!$A$2:$A$1000,A630)&gt;0,"Yes","No - ask the vendor"))</f>
        <v/>
      </c>
    </row>
    <row r="631">
      <c r="C631" s="10" t="n"/>
      <c r="D631">
        <f>IF(A631="","",IF(COUNTIF('Vendor statement'!$A$2:$A$1000,A631)&gt;0,"Yes","No - ask the vendor"))</f>
        <v/>
      </c>
    </row>
    <row r="632">
      <c r="C632" s="10" t="n"/>
      <c r="D632">
        <f>IF(A632="","",IF(COUNTIF('Vendor statement'!$A$2:$A$1000,A632)&gt;0,"Yes","No - ask the vendor"))</f>
        <v/>
      </c>
    </row>
    <row r="633">
      <c r="C633" s="10" t="n"/>
      <c r="D633">
        <f>IF(A633="","",IF(COUNTIF('Vendor statement'!$A$2:$A$1000,A633)&gt;0,"Yes","No - ask the vendor"))</f>
        <v/>
      </c>
    </row>
    <row r="634">
      <c r="C634" s="10" t="n"/>
      <c r="D634">
        <f>IF(A634="","",IF(COUNTIF('Vendor statement'!$A$2:$A$1000,A634)&gt;0,"Yes","No - ask the vendor"))</f>
        <v/>
      </c>
    </row>
    <row r="635">
      <c r="C635" s="10" t="n"/>
      <c r="D635">
        <f>IF(A635="","",IF(COUNTIF('Vendor statement'!$A$2:$A$1000,A635)&gt;0,"Yes","No - ask the vendor"))</f>
        <v/>
      </c>
    </row>
    <row r="636">
      <c r="C636" s="10" t="n"/>
      <c r="D636">
        <f>IF(A636="","",IF(COUNTIF('Vendor statement'!$A$2:$A$1000,A636)&gt;0,"Yes","No - ask the vendor"))</f>
        <v/>
      </c>
    </row>
    <row r="637">
      <c r="C637" s="10" t="n"/>
      <c r="D637">
        <f>IF(A637="","",IF(COUNTIF('Vendor statement'!$A$2:$A$1000,A637)&gt;0,"Yes","No - ask the vendor"))</f>
        <v/>
      </c>
    </row>
    <row r="638">
      <c r="C638" s="10" t="n"/>
      <c r="D638">
        <f>IF(A638="","",IF(COUNTIF('Vendor statement'!$A$2:$A$1000,A638)&gt;0,"Yes","No - ask the vendor"))</f>
        <v/>
      </c>
    </row>
    <row r="639">
      <c r="C639" s="10" t="n"/>
      <c r="D639">
        <f>IF(A639="","",IF(COUNTIF('Vendor statement'!$A$2:$A$1000,A639)&gt;0,"Yes","No - ask the vendor"))</f>
        <v/>
      </c>
    </row>
    <row r="640">
      <c r="C640" s="10" t="n"/>
      <c r="D640">
        <f>IF(A640="","",IF(COUNTIF('Vendor statement'!$A$2:$A$1000,A640)&gt;0,"Yes","No - ask the vendor"))</f>
        <v/>
      </c>
    </row>
    <row r="641">
      <c r="C641" s="10" t="n"/>
      <c r="D641">
        <f>IF(A641="","",IF(COUNTIF('Vendor statement'!$A$2:$A$1000,A641)&gt;0,"Yes","No - ask the vendor"))</f>
        <v/>
      </c>
    </row>
    <row r="642">
      <c r="C642" s="10" t="n"/>
      <c r="D642">
        <f>IF(A642="","",IF(COUNTIF('Vendor statement'!$A$2:$A$1000,A642)&gt;0,"Yes","No - ask the vendor"))</f>
        <v/>
      </c>
    </row>
    <row r="643">
      <c r="C643" s="10" t="n"/>
      <c r="D643">
        <f>IF(A643="","",IF(COUNTIF('Vendor statement'!$A$2:$A$1000,A643)&gt;0,"Yes","No - ask the vendor"))</f>
        <v/>
      </c>
    </row>
    <row r="644">
      <c r="C644" s="10" t="n"/>
      <c r="D644">
        <f>IF(A644="","",IF(COUNTIF('Vendor statement'!$A$2:$A$1000,A644)&gt;0,"Yes","No - ask the vendor"))</f>
        <v/>
      </c>
    </row>
    <row r="645">
      <c r="C645" s="10" t="n"/>
      <c r="D645">
        <f>IF(A645="","",IF(COUNTIF('Vendor statement'!$A$2:$A$1000,A645)&gt;0,"Yes","No - ask the vendor"))</f>
        <v/>
      </c>
    </row>
    <row r="646">
      <c r="C646" s="10" t="n"/>
      <c r="D646">
        <f>IF(A646="","",IF(COUNTIF('Vendor statement'!$A$2:$A$1000,A646)&gt;0,"Yes","No - ask the vendor"))</f>
        <v/>
      </c>
    </row>
    <row r="647">
      <c r="C647" s="10" t="n"/>
      <c r="D647">
        <f>IF(A647="","",IF(COUNTIF('Vendor statement'!$A$2:$A$1000,A647)&gt;0,"Yes","No - ask the vendor"))</f>
        <v/>
      </c>
    </row>
    <row r="648">
      <c r="C648" s="10" t="n"/>
      <c r="D648">
        <f>IF(A648="","",IF(COUNTIF('Vendor statement'!$A$2:$A$1000,A648)&gt;0,"Yes","No - ask the vendor"))</f>
        <v/>
      </c>
    </row>
    <row r="649">
      <c r="C649" s="10" t="n"/>
      <c r="D649">
        <f>IF(A649="","",IF(COUNTIF('Vendor statement'!$A$2:$A$1000,A649)&gt;0,"Yes","No - ask the vendor"))</f>
        <v/>
      </c>
    </row>
    <row r="650">
      <c r="C650" s="10" t="n"/>
      <c r="D650">
        <f>IF(A650="","",IF(COUNTIF('Vendor statement'!$A$2:$A$1000,A650)&gt;0,"Yes","No - ask the vendor"))</f>
        <v/>
      </c>
    </row>
    <row r="651">
      <c r="C651" s="10" t="n"/>
      <c r="D651">
        <f>IF(A651="","",IF(COUNTIF('Vendor statement'!$A$2:$A$1000,A651)&gt;0,"Yes","No - ask the vendor"))</f>
        <v/>
      </c>
    </row>
    <row r="652">
      <c r="C652" s="10" t="n"/>
      <c r="D652">
        <f>IF(A652="","",IF(COUNTIF('Vendor statement'!$A$2:$A$1000,A652)&gt;0,"Yes","No - ask the vendor"))</f>
        <v/>
      </c>
    </row>
    <row r="653">
      <c r="C653" s="10" t="n"/>
      <c r="D653">
        <f>IF(A653="","",IF(COUNTIF('Vendor statement'!$A$2:$A$1000,A653)&gt;0,"Yes","No - ask the vendor"))</f>
        <v/>
      </c>
    </row>
    <row r="654">
      <c r="C654" s="10" t="n"/>
      <c r="D654">
        <f>IF(A654="","",IF(COUNTIF('Vendor statement'!$A$2:$A$1000,A654)&gt;0,"Yes","No - ask the vendor"))</f>
        <v/>
      </c>
    </row>
    <row r="655">
      <c r="C655" s="10" t="n"/>
      <c r="D655">
        <f>IF(A655="","",IF(COUNTIF('Vendor statement'!$A$2:$A$1000,A655)&gt;0,"Yes","No - ask the vendor"))</f>
        <v/>
      </c>
    </row>
    <row r="656">
      <c r="C656" s="10" t="n"/>
      <c r="D656">
        <f>IF(A656="","",IF(COUNTIF('Vendor statement'!$A$2:$A$1000,A656)&gt;0,"Yes","No - ask the vendor"))</f>
        <v/>
      </c>
    </row>
    <row r="657">
      <c r="C657" s="10" t="n"/>
      <c r="D657">
        <f>IF(A657="","",IF(COUNTIF('Vendor statement'!$A$2:$A$1000,A657)&gt;0,"Yes","No - ask the vendor"))</f>
        <v/>
      </c>
    </row>
    <row r="658">
      <c r="C658" s="10" t="n"/>
      <c r="D658">
        <f>IF(A658="","",IF(COUNTIF('Vendor statement'!$A$2:$A$1000,A658)&gt;0,"Yes","No - ask the vendor"))</f>
        <v/>
      </c>
    </row>
    <row r="659">
      <c r="C659" s="10" t="n"/>
      <c r="D659">
        <f>IF(A659="","",IF(COUNTIF('Vendor statement'!$A$2:$A$1000,A659)&gt;0,"Yes","No - ask the vendor"))</f>
        <v/>
      </c>
    </row>
    <row r="660">
      <c r="C660" s="10" t="n"/>
      <c r="D660">
        <f>IF(A660="","",IF(COUNTIF('Vendor statement'!$A$2:$A$1000,A660)&gt;0,"Yes","No - ask the vendor"))</f>
        <v/>
      </c>
    </row>
    <row r="661">
      <c r="C661" s="10" t="n"/>
      <c r="D661">
        <f>IF(A661="","",IF(COUNTIF('Vendor statement'!$A$2:$A$1000,A661)&gt;0,"Yes","No - ask the vendor"))</f>
        <v/>
      </c>
    </row>
    <row r="662">
      <c r="C662" s="10" t="n"/>
      <c r="D662">
        <f>IF(A662="","",IF(COUNTIF('Vendor statement'!$A$2:$A$1000,A662)&gt;0,"Yes","No - ask the vendor"))</f>
        <v/>
      </c>
    </row>
    <row r="663">
      <c r="C663" s="10" t="n"/>
      <c r="D663">
        <f>IF(A663="","",IF(COUNTIF('Vendor statement'!$A$2:$A$1000,A663)&gt;0,"Yes","No - ask the vendor"))</f>
        <v/>
      </c>
    </row>
    <row r="664">
      <c r="C664" s="10" t="n"/>
      <c r="D664">
        <f>IF(A664="","",IF(COUNTIF('Vendor statement'!$A$2:$A$1000,A664)&gt;0,"Yes","No - ask the vendor"))</f>
        <v/>
      </c>
    </row>
    <row r="665">
      <c r="C665" s="10" t="n"/>
      <c r="D665">
        <f>IF(A665="","",IF(COUNTIF('Vendor statement'!$A$2:$A$1000,A665)&gt;0,"Yes","No - ask the vendor"))</f>
        <v/>
      </c>
    </row>
    <row r="666">
      <c r="C666" s="10" t="n"/>
      <c r="D666">
        <f>IF(A666="","",IF(COUNTIF('Vendor statement'!$A$2:$A$1000,A666)&gt;0,"Yes","No - ask the vendor"))</f>
        <v/>
      </c>
    </row>
    <row r="667">
      <c r="C667" s="10" t="n"/>
      <c r="D667">
        <f>IF(A667="","",IF(COUNTIF('Vendor statement'!$A$2:$A$1000,A667)&gt;0,"Yes","No - ask the vendor"))</f>
        <v/>
      </c>
    </row>
    <row r="668">
      <c r="C668" s="10" t="n"/>
      <c r="D668">
        <f>IF(A668="","",IF(COUNTIF('Vendor statement'!$A$2:$A$1000,A668)&gt;0,"Yes","No - ask the vendor"))</f>
        <v/>
      </c>
    </row>
    <row r="669">
      <c r="C669" s="10" t="n"/>
      <c r="D669">
        <f>IF(A669="","",IF(COUNTIF('Vendor statement'!$A$2:$A$1000,A669)&gt;0,"Yes","No - ask the vendor"))</f>
        <v/>
      </c>
    </row>
    <row r="670">
      <c r="C670" s="10" t="n"/>
      <c r="D670">
        <f>IF(A670="","",IF(COUNTIF('Vendor statement'!$A$2:$A$1000,A670)&gt;0,"Yes","No - ask the vendor"))</f>
        <v/>
      </c>
    </row>
    <row r="671">
      <c r="C671" s="10" t="n"/>
      <c r="D671">
        <f>IF(A671="","",IF(COUNTIF('Vendor statement'!$A$2:$A$1000,A671)&gt;0,"Yes","No - ask the vendor"))</f>
        <v/>
      </c>
    </row>
    <row r="672">
      <c r="C672" s="10" t="n"/>
      <c r="D672">
        <f>IF(A672="","",IF(COUNTIF('Vendor statement'!$A$2:$A$1000,A672)&gt;0,"Yes","No - ask the vendor"))</f>
        <v/>
      </c>
    </row>
    <row r="673">
      <c r="C673" s="10" t="n"/>
      <c r="D673">
        <f>IF(A673="","",IF(COUNTIF('Vendor statement'!$A$2:$A$1000,A673)&gt;0,"Yes","No - ask the vendor"))</f>
        <v/>
      </c>
    </row>
    <row r="674">
      <c r="C674" s="10" t="n"/>
      <c r="D674">
        <f>IF(A674="","",IF(COUNTIF('Vendor statement'!$A$2:$A$1000,A674)&gt;0,"Yes","No - ask the vendor"))</f>
        <v/>
      </c>
    </row>
    <row r="675">
      <c r="C675" s="10" t="n"/>
      <c r="D675">
        <f>IF(A675="","",IF(COUNTIF('Vendor statement'!$A$2:$A$1000,A675)&gt;0,"Yes","No - ask the vendor"))</f>
        <v/>
      </c>
    </row>
    <row r="676">
      <c r="C676" s="10" t="n"/>
      <c r="D676">
        <f>IF(A676="","",IF(COUNTIF('Vendor statement'!$A$2:$A$1000,A676)&gt;0,"Yes","No - ask the vendor"))</f>
        <v/>
      </c>
    </row>
    <row r="677">
      <c r="C677" s="10" t="n"/>
      <c r="D677">
        <f>IF(A677="","",IF(COUNTIF('Vendor statement'!$A$2:$A$1000,A677)&gt;0,"Yes","No - ask the vendor"))</f>
        <v/>
      </c>
    </row>
    <row r="678">
      <c r="C678" s="10" t="n"/>
      <c r="D678">
        <f>IF(A678="","",IF(COUNTIF('Vendor statement'!$A$2:$A$1000,A678)&gt;0,"Yes","No - ask the vendor"))</f>
        <v/>
      </c>
    </row>
    <row r="679">
      <c r="C679" s="10" t="n"/>
      <c r="D679">
        <f>IF(A679="","",IF(COUNTIF('Vendor statement'!$A$2:$A$1000,A679)&gt;0,"Yes","No - ask the vendor"))</f>
        <v/>
      </c>
    </row>
    <row r="680">
      <c r="C680" s="10" t="n"/>
      <c r="D680">
        <f>IF(A680="","",IF(COUNTIF('Vendor statement'!$A$2:$A$1000,A680)&gt;0,"Yes","No - ask the vendor"))</f>
        <v/>
      </c>
    </row>
    <row r="681">
      <c r="C681" s="10" t="n"/>
      <c r="D681">
        <f>IF(A681="","",IF(COUNTIF('Vendor statement'!$A$2:$A$1000,A681)&gt;0,"Yes","No - ask the vendor"))</f>
        <v/>
      </c>
    </row>
    <row r="682">
      <c r="C682" s="10" t="n"/>
      <c r="D682">
        <f>IF(A682="","",IF(COUNTIF('Vendor statement'!$A$2:$A$1000,A682)&gt;0,"Yes","No - ask the vendor"))</f>
        <v/>
      </c>
    </row>
    <row r="683">
      <c r="C683" s="10" t="n"/>
      <c r="D683">
        <f>IF(A683="","",IF(COUNTIF('Vendor statement'!$A$2:$A$1000,A683)&gt;0,"Yes","No - ask the vendor"))</f>
        <v/>
      </c>
    </row>
    <row r="684">
      <c r="C684" s="10" t="n"/>
      <c r="D684">
        <f>IF(A684="","",IF(COUNTIF('Vendor statement'!$A$2:$A$1000,A684)&gt;0,"Yes","No - ask the vendor"))</f>
        <v/>
      </c>
    </row>
    <row r="685">
      <c r="C685" s="10" t="n"/>
      <c r="D685">
        <f>IF(A685="","",IF(COUNTIF('Vendor statement'!$A$2:$A$1000,A685)&gt;0,"Yes","No - ask the vendor"))</f>
        <v/>
      </c>
    </row>
    <row r="686">
      <c r="C686" s="10" t="n"/>
      <c r="D686">
        <f>IF(A686="","",IF(COUNTIF('Vendor statement'!$A$2:$A$1000,A686)&gt;0,"Yes","No - ask the vendor"))</f>
        <v/>
      </c>
    </row>
    <row r="687">
      <c r="C687" s="10" t="n"/>
      <c r="D687">
        <f>IF(A687="","",IF(COUNTIF('Vendor statement'!$A$2:$A$1000,A687)&gt;0,"Yes","No - ask the vendor"))</f>
        <v/>
      </c>
    </row>
    <row r="688">
      <c r="C688" s="10" t="n"/>
      <c r="D688">
        <f>IF(A688="","",IF(COUNTIF('Vendor statement'!$A$2:$A$1000,A688)&gt;0,"Yes","No - ask the vendor"))</f>
        <v/>
      </c>
    </row>
    <row r="689">
      <c r="C689" s="10" t="n"/>
      <c r="D689">
        <f>IF(A689="","",IF(COUNTIF('Vendor statement'!$A$2:$A$1000,A689)&gt;0,"Yes","No - ask the vendor"))</f>
        <v/>
      </c>
    </row>
    <row r="690">
      <c r="C690" s="10" t="n"/>
      <c r="D690">
        <f>IF(A690="","",IF(COUNTIF('Vendor statement'!$A$2:$A$1000,A690)&gt;0,"Yes","No - ask the vendor"))</f>
        <v/>
      </c>
    </row>
    <row r="691">
      <c r="C691" s="10" t="n"/>
      <c r="D691">
        <f>IF(A691="","",IF(COUNTIF('Vendor statement'!$A$2:$A$1000,A691)&gt;0,"Yes","No - ask the vendor"))</f>
        <v/>
      </c>
    </row>
    <row r="692">
      <c r="C692" s="10" t="n"/>
      <c r="D692">
        <f>IF(A692="","",IF(COUNTIF('Vendor statement'!$A$2:$A$1000,A692)&gt;0,"Yes","No - ask the vendor"))</f>
        <v/>
      </c>
    </row>
    <row r="693">
      <c r="C693" s="10" t="n"/>
      <c r="D693">
        <f>IF(A693="","",IF(COUNTIF('Vendor statement'!$A$2:$A$1000,A693)&gt;0,"Yes","No - ask the vendor"))</f>
        <v/>
      </c>
    </row>
    <row r="694">
      <c r="C694" s="10" t="n"/>
      <c r="D694">
        <f>IF(A694="","",IF(COUNTIF('Vendor statement'!$A$2:$A$1000,A694)&gt;0,"Yes","No - ask the vendor"))</f>
        <v/>
      </c>
    </row>
    <row r="695">
      <c r="C695" s="10" t="n"/>
      <c r="D695">
        <f>IF(A695="","",IF(COUNTIF('Vendor statement'!$A$2:$A$1000,A695)&gt;0,"Yes","No - ask the vendor"))</f>
        <v/>
      </c>
    </row>
    <row r="696">
      <c r="C696" s="10" t="n"/>
      <c r="D696">
        <f>IF(A696="","",IF(COUNTIF('Vendor statement'!$A$2:$A$1000,A696)&gt;0,"Yes","No - ask the vendor"))</f>
        <v/>
      </c>
    </row>
    <row r="697">
      <c r="C697" s="10" t="n"/>
      <c r="D697">
        <f>IF(A697="","",IF(COUNTIF('Vendor statement'!$A$2:$A$1000,A697)&gt;0,"Yes","No - ask the vendor"))</f>
        <v/>
      </c>
    </row>
    <row r="698">
      <c r="C698" s="10" t="n"/>
      <c r="D698">
        <f>IF(A698="","",IF(COUNTIF('Vendor statement'!$A$2:$A$1000,A698)&gt;0,"Yes","No - ask the vendor"))</f>
        <v/>
      </c>
    </row>
    <row r="699">
      <c r="C699" s="10" t="n"/>
      <c r="D699">
        <f>IF(A699="","",IF(COUNTIF('Vendor statement'!$A$2:$A$1000,A699)&gt;0,"Yes","No - ask the vendor"))</f>
        <v/>
      </c>
    </row>
    <row r="700">
      <c r="C700" s="10" t="n"/>
      <c r="D700">
        <f>IF(A700="","",IF(COUNTIF('Vendor statement'!$A$2:$A$1000,A700)&gt;0,"Yes","No - ask the vendor"))</f>
        <v/>
      </c>
    </row>
    <row r="701">
      <c r="C701" s="10" t="n"/>
      <c r="D701">
        <f>IF(A701="","",IF(COUNTIF('Vendor statement'!$A$2:$A$1000,A701)&gt;0,"Yes","No - ask the vendor"))</f>
        <v/>
      </c>
    </row>
    <row r="702">
      <c r="C702" s="10" t="n"/>
      <c r="D702">
        <f>IF(A702="","",IF(COUNTIF('Vendor statement'!$A$2:$A$1000,A702)&gt;0,"Yes","No - ask the vendor"))</f>
        <v/>
      </c>
    </row>
    <row r="703">
      <c r="C703" s="10" t="n"/>
      <c r="D703">
        <f>IF(A703="","",IF(COUNTIF('Vendor statement'!$A$2:$A$1000,A703)&gt;0,"Yes","No - ask the vendor"))</f>
        <v/>
      </c>
    </row>
    <row r="704">
      <c r="C704" s="10" t="n"/>
      <c r="D704">
        <f>IF(A704="","",IF(COUNTIF('Vendor statement'!$A$2:$A$1000,A704)&gt;0,"Yes","No - ask the vendor"))</f>
        <v/>
      </c>
    </row>
    <row r="705">
      <c r="C705" s="10" t="n"/>
      <c r="D705">
        <f>IF(A705="","",IF(COUNTIF('Vendor statement'!$A$2:$A$1000,A705)&gt;0,"Yes","No - ask the vendor"))</f>
        <v/>
      </c>
    </row>
    <row r="706">
      <c r="C706" s="10" t="n"/>
      <c r="D706">
        <f>IF(A706="","",IF(COUNTIF('Vendor statement'!$A$2:$A$1000,A706)&gt;0,"Yes","No - ask the vendor"))</f>
        <v/>
      </c>
    </row>
    <row r="707">
      <c r="C707" s="10" t="n"/>
      <c r="D707">
        <f>IF(A707="","",IF(COUNTIF('Vendor statement'!$A$2:$A$1000,A707)&gt;0,"Yes","No - ask the vendor"))</f>
        <v/>
      </c>
    </row>
    <row r="708">
      <c r="C708" s="10" t="n"/>
      <c r="D708">
        <f>IF(A708="","",IF(COUNTIF('Vendor statement'!$A$2:$A$1000,A708)&gt;0,"Yes","No - ask the vendor"))</f>
        <v/>
      </c>
    </row>
    <row r="709">
      <c r="C709" s="10" t="n"/>
      <c r="D709">
        <f>IF(A709="","",IF(COUNTIF('Vendor statement'!$A$2:$A$1000,A709)&gt;0,"Yes","No - ask the vendor"))</f>
        <v/>
      </c>
    </row>
    <row r="710">
      <c r="C710" s="10" t="n"/>
      <c r="D710">
        <f>IF(A710="","",IF(COUNTIF('Vendor statement'!$A$2:$A$1000,A710)&gt;0,"Yes","No - ask the vendor"))</f>
        <v/>
      </c>
    </row>
    <row r="711">
      <c r="C711" s="10" t="n"/>
      <c r="D711">
        <f>IF(A711="","",IF(COUNTIF('Vendor statement'!$A$2:$A$1000,A711)&gt;0,"Yes","No - ask the vendor"))</f>
        <v/>
      </c>
    </row>
    <row r="712">
      <c r="C712" s="10" t="n"/>
      <c r="D712">
        <f>IF(A712="","",IF(COUNTIF('Vendor statement'!$A$2:$A$1000,A712)&gt;0,"Yes","No - ask the vendor"))</f>
        <v/>
      </c>
    </row>
    <row r="713">
      <c r="C713" s="10" t="n"/>
      <c r="D713">
        <f>IF(A713="","",IF(COUNTIF('Vendor statement'!$A$2:$A$1000,A713)&gt;0,"Yes","No - ask the vendor"))</f>
        <v/>
      </c>
    </row>
    <row r="714">
      <c r="C714" s="10" t="n"/>
      <c r="D714">
        <f>IF(A714="","",IF(COUNTIF('Vendor statement'!$A$2:$A$1000,A714)&gt;0,"Yes","No - ask the vendor"))</f>
        <v/>
      </c>
    </row>
    <row r="715">
      <c r="C715" s="10" t="n"/>
      <c r="D715">
        <f>IF(A715="","",IF(COUNTIF('Vendor statement'!$A$2:$A$1000,A715)&gt;0,"Yes","No - ask the vendor"))</f>
        <v/>
      </c>
    </row>
    <row r="716">
      <c r="C716" s="10" t="n"/>
      <c r="D716">
        <f>IF(A716="","",IF(COUNTIF('Vendor statement'!$A$2:$A$1000,A716)&gt;0,"Yes","No - ask the vendor"))</f>
        <v/>
      </c>
    </row>
    <row r="717">
      <c r="C717" s="10" t="n"/>
      <c r="D717">
        <f>IF(A717="","",IF(COUNTIF('Vendor statement'!$A$2:$A$1000,A717)&gt;0,"Yes","No - ask the vendor"))</f>
        <v/>
      </c>
    </row>
    <row r="718">
      <c r="C718" s="10" t="n"/>
      <c r="D718">
        <f>IF(A718="","",IF(COUNTIF('Vendor statement'!$A$2:$A$1000,A718)&gt;0,"Yes","No - ask the vendor"))</f>
        <v/>
      </c>
    </row>
    <row r="719">
      <c r="C719" s="10" t="n"/>
      <c r="D719">
        <f>IF(A719="","",IF(COUNTIF('Vendor statement'!$A$2:$A$1000,A719)&gt;0,"Yes","No - ask the vendor"))</f>
        <v/>
      </c>
    </row>
    <row r="720">
      <c r="C720" s="10" t="n"/>
      <c r="D720">
        <f>IF(A720="","",IF(COUNTIF('Vendor statement'!$A$2:$A$1000,A720)&gt;0,"Yes","No - ask the vendor"))</f>
        <v/>
      </c>
    </row>
    <row r="721">
      <c r="C721" s="10" t="n"/>
      <c r="D721">
        <f>IF(A721="","",IF(COUNTIF('Vendor statement'!$A$2:$A$1000,A721)&gt;0,"Yes","No - ask the vendor"))</f>
        <v/>
      </c>
    </row>
    <row r="722">
      <c r="C722" s="10" t="n"/>
      <c r="D722">
        <f>IF(A722="","",IF(COUNTIF('Vendor statement'!$A$2:$A$1000,A722)&gt;0,"Yes","No - ask the vendor"))</f>
        <v/>
      </c>
    </row>
    <row r="723">
      <c r="C723" s="10" t="n"/>
      <c r="D723">
        <f>IF(A723="","",IF(COUNTIF('Vendor statement'!$A$2:$A$1000,A723)&gt;0,"Yes","No - ask the vendor"))</f>
        <v/>
      </c>
    </row>
    <row r="724">
      <c r="C724" s="10" t="n"/>
      <c r="D724">
        <f>IF(A724="","",IF(COUNTIF('Vendor statement'!$A$2:$A$1000,A724)&gt;0,"Yes","No - ask the vendor"))</f>
        <v/>
      </c>
    </row>
    <row r="725">
      <c r="C725" s="10" t="n"/>
      <c r="D725">
        <f>IF(A725="","",IF(COUNTIF('Vendor statement'!$A$2:$A$1000,A725)&gt;0,"Yes","No - ask the vendor"))</f>
        <v/>
      </c>
    </row>
    <row r="726">
      <c r="C726" s="10" t="n"/>
      <c r="D726">
        <f>IF(A726="","",IF(COUNTIF('Vendor statement'!$A$2:$A$1000,A726)&gt;0,"Yes","No - ask the vendor"))</f>
        <v/>
      </c>
    </row>
    <row r="727">
      <c r="C727" s="10" t="n"/>
      <c r="D727">
        <f>IF(A727="","",IF(COUNTIF('Vendor statement'!$A$2:$A$1000,A727)&gt;0,"Yes","No - ask the vendor"))</f>
        <v/>
      </c>
    </row>
    <row r="728">
      <c r="C728" s="10" t="n"/>
      <c r="D728">
        <f>IF(A728="","",IF(COUNTIF('Vendor statement'!$A$2:$A$1000,A728)&gt;0,"Yes","No - ask the vendor"))</f>
        <v/>
      </c>
    </row>
    <row r="729">
      <c r="C729" s="10" t="n"/>
      <c r="D729">
        <f>IF(A729="","",IF(COUNTIF('Vendor statement'!$A$2:$A$1000,A729)&gt;0,"Yes","No - ask the vendor"))</f>
        <v/>
      </c>
    </row>
    <row r="730">
      <c r="C730" s="10" t="n"/>
      <c r="D730">
        <f>IF(A730="","",IF(COUNTIF('Vendor statement'!$A$2:$A$1000,A730)&gt;0,"Yes","No - ask the vendor"))</f>
        <v/>
      </c>
    </row>
    <row r="731">
      <c r="C731" s="10" t="n"/>
      <c r="D731">
        <f>IF(A731="","",IF(COUNTIF('Vendor statement'!$A$2:$A$1000,A731)&gt;0,"Yes","No - ask the vendor"))</f>
        <v/>
      </c>
    </row>
    <row r="732">
      <c r="C732" s="10" t="n"/>
      <c r="D732">
        <f>IF(A732="","",IF(COUNTIF('Vendor statement'!$A$2:$A$1000,A732)&gt;0,"Yes","No - ask the vendor"))</f>
        <v/>
      </c>
    </row>
    <row r="733">
      <c r="C733" s="10" t="n"/>
      <c r="D733">
        <f>IF(A733="","",IF(COUNTIF('Vendor statement'!$A$2:$A$1000,A733)&gt;0,"Yes","No - ask the vendor"))</f>
        <v/>
      </c>
    </row>
    <row r="734">
      <c r="C734" s="10" t="n"/>
      <c r="D734">
        <f>IF(A734="","",IF(COUNTIF('Vendor statement'!$A$2:$A$1000,A734)&gt;0,"Yes","No - ask the vendor"))</f>
        <v/>
      </c>
    </row>
    <row r="735">
      <c r="C735" s="10" t="n"/>
      <c r="D735">
        <f>IF(A735="","",IF(COUNTIF('Vendor statement'!$A$2:$A$1000,A735)&gt;0,"Yes","No - ask the vendor"))</f>
        <v/>
      </c>
    </row>
    <row r="736">
      <c r="C736" s="10" t="n"/>
      <c r="D736">
        <f>IF(A736="","",IF(COUNTIF('Vendor statement'!$A$2:$A$1000,A736)&gt;0,"Yes","No - ask the vendor"))</f>
        <v/>
      </c>
    </row>
    <row r="737">
      <c r="C737" s="10" t="n"/>
      <c r="D737">
        <f>IF(A737="","",IF(COUNTIF('Vendor statement'!$A$2:$A$1000,A737)&gt;0,"Yes","No - ask the vendor"))</f>
        <v/>
      </c>
    </row>
    <row r="738">
      <c r="C738" s="10" t="n"/>
      <c r="D738">
        <f>IF(A738="","",IF(COUNTIF('Vendor statement'!$A$2:$A$1000,A738)&gt;0,"Yes","No - ask the vendor"))</f>
        <v/>
      </c>
    </row>
    <row r="739">
      <c r="C739" s="10" t="n"/>
      <c r="D739">
        <f>IF(A739="","",IF(COUNTIF('Vendor statement'!$A$2:$A$1000,A739)&gt;0,"Yes","No - ask the vendor"))</f>
        <v/>
      </c>
    </row>
    <row r="740">
      <c r="C740" s="10" t="n"/>
      <c r="D740">
        <f>IF(A740="","",IF(COUNTIF('Vendor statement'!$A$2:$A$1000,A740)&gt;0,"Yes","No - ask the vendor"))</f>
        <v/>
      </c>
    </row>
    <row r="741">
      <c r="C741" s="10" t="n"/>
      <c r="D741">
        <f>IF(A741="","",IF(COUNTIF('Vendor statement'!$A$2:$A$1000,A741)&gt;0,"Yes","No - ask the vendor"))</f>
        <v/>
      </c>
    </row>
    <row r="742">
      <c r="C742" s="10" t="n"/>
      <c r="D742">
        <f>IF(A742="","",IF(COUNTIF('Vendor statement'!$A$2:$A$1000,A742)&gt;0,"Yes","No - ask the vendor"))</f>
        <v/>
      </c>
    </row>
    <row r="743">
      <c r="C743" s="10" t="n"/>
      <c r="D743">
        <f>IF(A743="","",IF(COUNTIF('Vendor statement'!$A$2:$A$1000,A743)&gt;0,"Yes","No - ask the vendor"))</f>
        <v/>
      </c>
    </row>
    <row r="744">
      <c r="C744" s="10" t="n"/>
      <c r="D744">
        <f>IF(A744="","",IF(COUNTIF('Vendor statement'!$A$2:$A$1000,A744)&gt;0,"Yes","No - ask the vendor"))</f>
        <v/>
      </c>
    </row>
    <row r="745">
      <c r="C745" s="10" t="n"/>
      <c r="D745">
        <f>IF(A745="","",IF(COUNTIF('Vendor statement'!$A$2:$A$1000,A745)&gt;0,"Yes","No - ask the vendor"))</f>
        <v/>
      </c>
    </row>
    <row r="746">
      <c r="C746" s="10" t="n"/>
      <c r="D746">
        <f>IF(A746="","",IF(COUNTIF('Vendor statement'!$A$2:$A$1000,A746)&gt;0,"Yes","No - ask the vendor"))</f>
        <v/>
      </c>
    </row>
    <row r="747">
      <c r="C747" s="10" t="n"/>
      <c r="D747">
        <f>IF(A747="","",IF(COUNTIF('Vendor statement'!$A$2:$A$1000,A747)&gt;0,"Yes","No - ask the vendor"))</f>
        <v/>
      </c>
    </row>
    <row r="748">
      <c r="C748" s="10" t="n"/>
      <c r="D748">
        <f>IF(A748="","",IF(COUNTIF('Vendor statement'!$A$2:$A$1000,A748)&gt;0,"Yes","No - ask the vendor"))</f>
        <v/>
      </c>
    </row>
    <row r="749">
      <c r="C749" s="10" t="n"/>
      <c r="D749">
        <f>IF(A749="","",IF(COUNTIF('Vendor statement'!$A$2:$A$1000,A749)&gt;0,"Yes","No - ask the vendor"))</f>
        <v/>
      </c>
    </row>
    <row r="750">
      <c r="C750" s="10" t="n"/>
      <c r="D750">
        <f>IF(A750="","",IF(COUNTIF('Vendor statement'!$A$2:$A$1000,A750)&gt;0,"Yes","No - ask the vendor"))</f>
        <v/>
      </c>
    </row>
    <row r="751">
      <c r="C751" s="10" t="n"/>
      <c r="D751">
        <f>IF(A751="","",IF(COUNTIF('Vendor statement'!$A$2:$A$1000,A751)&gt;0,"Yes","No - ask the vendor"))</f>
        <v/>
      </c>
    </row>
    <row r="752">
      <c r="C752" s="10" t="n"/>
      <c r="D752">
        <f>IF(A752="","",IF(COUNTIF('Vendor statement'!$A$2:$A$1000,A752)&gt;0,"Yes","No - ask the vendor"))</f>
        <v/>
      </c>
    </row>
    <row r="753">
      <c r="C753" s="10" t="n"/>
      <c r="D753">
        <f>IF(A753="","",IF(COUNTIF('Vendor statement'!$A$2:$A$1000,A753)&gt;0,"Yes","No - ask the vendor"))</f>
        <v/>
      </c>
    </row>
    <row r="754">
      <c r="C754" s="10" t="n"/>
      <c r="D754">
        <f>IF(A754="","",IF(COUNTIF('Vendor statement'!$A$2:$A$1000,A754)&gt;0,"Yes","No - ask the vendor"))</f>
        <v/>
      </c>
    </row>
    <row r="755">
      <c r="C755" s="10" t="n"/>
      <c r="D755">
        <f>IF(A755="","",IF(COUNTIF('Vendor statement'!$A$2:$A$1000,A755)&gt;0,"Yes","No - ask the vendor"))</f>
        <v/>
      </c>
    </row>
    <row r="756">
      <c r="C756" s="10" t="n"/>
      <c r="D756">
        <f>IF(A756="","",IF(COUNTIF('Vendor statement'!$A$2:$A$1000,A756)&gt;0,"Yes","No - ask the vendor"))</f>
        <v/>
      </c>
    </row>
    <row r="757">
      <c r="C757" s="10" t="n"/>
      <c r="D757">
        <f>IF(A757="","",IF(COUNTIF('Vendor statement'!$A$2:$A$1000,A757)&gt;0,"Yes","No - ask the vendor"))</f>
        <v/>
      </c>
    </row>
    <row r="758">
      <c r="C758" s="10" t="n"/>
      <c r="D758">
        <f>IF(A758="","",IF(COUNTIF('Vendor statement'!$A$2:$A$1000,A758)&gt;0,"Yes","No - ask the vendor"))</f>
        <v/>
      </c>
    </row>
    <row r="759">
      <c r="C759" s="10" t="n"/>
      <c r="D759">
        <f>IF(A759="","",IF(COUNTIF('Vendor statement'!$A$2:$A$1000,A759)&gt;0,"Yes","No - ask the vendor"))</f>
        <v/>
      </c>
    </row>
    <row r="760">
      <c r="C760" s="10" t="n"/>
      <c r="D760">
        <f>IF(A760="","",IF(COUNTIF('Vendor statement'!$A$2:$A$1000,A760)&gt;0,"Yes","No - ask the vendor"))</f>
        <v/>
      </c>
    </row>
    <row r="761">
      <c r="C761" s="10" t="n"/>
      <c r="D761">
        <f>IF(A761="","",IF(COUNTIF('Vendor statement'!$A$2:$A$1000,A761)&gt;0,"Yes","No - ask the vendor"))</f>
        <v/>
      </c>
    </row>
    <row r="762">
      <c r="C762" s="10" t="n"/>
      <c r="D762">
        <f>IF(A762="","",IF(COUNTIF('Vendor statement'!$A$2:$A$1000,A762)&gt;0,"Yes","No - ask the vendor"))</f>
        <v/>
      </c>
    </row>
    <row r="763">
      <c r="C763" s="10" t="n"/>
      <c r="D763">
        <f>IF(A763="","",IF(COUNTIF('Vendor statement'!$A$2:$A$1000,A763)&gt;0,"Yes","No - ask the vendor"))</f>
        <v/>
      </c>
    </row>
    <row r="764">
      <c r="C764" s="10" t="n"/>
      <c r="D764">
        <f>IF(A764="","",IF(COUNTIF('Vendor statement'!$A$2:$A$1000,A764)&gt;0,"Yes","No - ask the vendor"))</f>
        <v/>
      </c>
    </row>
    <row r="765">
      <c r="C765" s="10" t="n"/>
      <c r="D765">
        <f>IF(A765="","",IF(COUNTIF('Vendor statement'!$A$2:$A$1000,A765)&gt;0,"Yes","No - ask the vendor"))</f>
        <v/>
      </c>
    </row>
    <row r="766">
      <c r="C766" s="10" t="n"/>
      <c r="D766">
        <f>IF(A766="","",IF(COUNTIF('Vendor statement'!$A$2:$A$1000,A766)&gt;0,"Yes","No - ask the vendor"))</f>
        <v/>
      </c>
    </row>
    <row r="767">
      <c r="C767" s="10" t="n"/>
      <c r="D767">
        <f>IF(A767="","",IF(COUNTIF('Vendor statement'!$A$2:$A$1000,A767)&gt;0,"Yes","No - ask the vendor"))</f>
        <v/>
      </c>
    </row>
    <row r="768">
      <c r="C768" s="10" t="n"/>
      <c r="D768">
        <f>IF(A768="","",IF(COUNTIF('Vendor statement'!$A$2:$A$1000,A768)&gt;0,"Yes","No - ask the vendor"))</f>
        <v/>
      </c>
    </row>
    <row r="769">
      <c r="C769" s="10" t="n"/>
      <c r="D769">
        <f>IF(A769="","",IF(COUNTIF('Vendor statement'!$A$2:$A$1000,A769)&gt;0,"Yes","No - ask the vendor"))</f>
        <v/>
      </c>
    </row>
    <row r="770">
      <c r="C770" s="10" t="n"/>
      <c r="D770">
        <f>IF(A770="","",IF(COUNTIF('Vendor statement'!$A$2:$A$1000,A770)&gt;0,"Yes","No - ask the vendor"))</f>
        <v/>
      </c>
    </row>
    <row r="771">
      <c r="C771" s="10" t="n"/>
      <c r="D771">
        <f>IF(A771="","",IF(COUNTIF('Vendor statement'!$A$2:$A$1000,A771)&gt;0,"Yes","No - ask the vendor"))</f>
        <v/>
      </c>
    </row>
    <row r="772">
      <c r="C772" s="10" t="n"/>
      <c r="D772">
        <f>IF(A772="","",IF(COUNTIF('Vendor statement'!$A$2:$A$1000,A772)&gt;0,"Yes","No - ask the vendor"))</f>
        <v/>
      </c>
    </row>
    <row r="773">
      <c r="C773" s="10" t="n"/>
      <c r="D773">
        <f>IF(A773="","",IF(COUNTIF('Vendor statement'!$A$2:$A$1000,A773)&gt;0,"Yes","No - ask the vendor"))</f>
        <v/>
      </c>
    </row>
    <row r="774">
      <c r="C774" s="10" t="n"/>
      <c r="D774">
        <f>IF(A774="","",IF(COUNTIF('Vendor statement'!$A$2:$A$1000,A774)&gt;0,"Yes","No - ask the vendor"))</f>
        <v/>
      </c>
    </row>
    <row r="775">
      <c r="C775" s="10" t="n"/>
      <c r="D775">
        <f>IF(A775="","",IF(COUNTIF('Vendor statement'!$A$2:$A$1000,A775)&gt;0,"Yes","No - ask the vendor"))</f>
        <v/>
      </c>
    </row>
    <row r="776">
      <c r="C776" s="10" t="n"/>
      <c r="D776">
        <f>IF(A776="","",IF(COUNTIF('Vendor statement'!$A$2:$A$1000,A776)&gt;0,"Yes","No - ask the vendor"))</f>
        <v/>
      </c>
    </row>
    <row r="777">
      <c r="C777" s="10" t="n"/>
      <c r="D777">
        <f>IF(A777="","",IF(COUNTIF('Vendor statement'!$A$2:$A$1000,A777)&gt;0,"Yes","No - ask the vendor"))</f>
        <v/>
      </c>
    </row>
    <row r="778">
      <c r="C778" s="10" t="n"/>
      <c r="D778">
        <f>IF(A778="","",IF(COUNTIF('Vendor statement'!$A$2:$A$1000,A778)&gt;0,"Yes","No - ask the vendor"))</f>
        <v/>
      </c>
    </row>
    <row r="779">
      <c r="C779" s="10" t="n"/>
      <c r="D779">
        <f>IF(A779="","",IF(COUNTIF('Vendor statement'!$A$2:$A$1000,A779)&gt;0,"Yes","No - ask the vendor"))</f>
        <v/>
      </c>
    </row>
    <row r="780">
      <c r="C780" s="10" t="n"/>
      <c r="D780">
        <f>IF(A780="","",IF(COUNTIF('Vendor statement'!$A$2:$A$1000,A780)&gt;0,"Yes","No - ask the vendor"))</f>
        <v/>
      </c>
    </row>
    <row r="781">
      <c r="C781" s="10" t="n"/>
      <c r="D781">
        <f>IF(A781="","",IF(COUNTIF('Vendor statement'!$A$2:$A$1000,A781)&gt;0,"Yes","No - ask the vendor"))</f>
        <v/>
      </c>
    </row>
    <row r="782">
      <c r="C782" s="10" t="n"/>
      <c r="D782">
        <f>IF(A782="","",IF(COUNTIF('Vendor statement'!$A$2:$A$1000,A782)&gt;0,"Yes","No - ask the vendor"))</f>
        <v/>
      </c>
    </row>
    <row r="783">
      <c r="C783" s="10" t="n"/>
      <c r="D783">
        <f>IF(A783="","",IF(COUNTIF('Vendor statement'!$A$2:$A$1000,A783)&gt;0,"Yes","No - ask the vendor"))</f>
        <v/>
      </c>
    </row>
    <row r="784">
      <c r="C784" s="10" t="n"/>
      <c r="D784">
        <f>IF(A784="","",IF(COUNTIF('Vendor statement'!$A$2:$A$1000,A784)&gt;0,"Yes","No - ask the vendor"))</f>
        <v/>
      </c>
    </row>
    <row r="785">
      <c r="C785" s="10" t="n"/>
      <c r="D785">
        <f>IF(A785="","",IF(COUNTIF('Vendor statement'!$A$2:$A$1000,A785)&gt;0,"Yes","No - ask the vendor"))</f>
        <v/>
      </c>
    </row>
    <row r="786">
      <c r="C786" s="10" t="n"/>
      <c r="D786">
        <f>IF(A786="","",IF(COUNTIF('Vendor statement'!$A$2:$A$1000,A786)&gt;0,"Yes","No - ask the vendor"))</f>
        <v/>
      </c>
    </row>
    <row r="787">
      <c r="C787" s="10" t="n"/>
      <c r="D787">
        <f>IF(A787="","",IF(COUNTIF('Vendor statement'!$A$2:$A$1000,A787)&gt;0,"Yes","No - ask the vendor"))</f>
        <v/>
      </c>
    </row>
    <row r="788">
      <c r="C788" s="10" t="n"/>
      <c r="D788">
        <f>IF(A788="","",IF(COUNTIF('Vendor statement'!$A$2:$A$1000,A788)&gt;0,"Yes","No - ask the vendor"))</f>
        <v/>
      </c>
    </row>
    <row r="789">
      <c r="C789" s="10" t="n"/>
      <c r="D789">
        <f>IF(A789="","",IF(COUNTIF('Vendor statement'!$A$2:$A$1000,A789)&gt;0,"Yes","No - ask the vendor"))</f>
        <v/>
      </c>
    </row>
    <row r="790">
      <c r="C790" s="10" t="n"/>
      <c r="D790">
        <f>IF(A790="","",IF(COUNTIF('Vendor statement'!$A$2:$A$1000,A790)&gt;0,"Yes","No - ask the vendor"))</f>
        <v/>
      </c>
    </row>
    <row r="791">
      <c r="C791" s="10" t="n"/>
      <c r="D791">
        <f>IF(A791="","",IF(COUNTIF('Vendor statement'!$A$2:$A$1000,A791)&gt;0,"Yes","No - ask the vendor"))</f>
        <v/>
      </c>
    </row>
    <row r="792">
      <c r="C792" s="10" t="n"/>
      <c r="D792">
        <f>IF(A792="","",IF(COUNTIF('Vendor statement'!$A$2:$A$1000,A792)&gt;0,"Yes","No - ask the vendor"))</f>
        <v/>
      </c>
    </row>
    <row r="793">
      <c r="C793" s="10" t="n"/>
      <c r="D793">
        <f>IF(A793="","",IF(COUNTIF('Vendor statement'!$A$2:$A$1000,A793)&gt;0,"Yes","No - ask the vendor"))</f>
        <v/>
      </c>
    </row>
    <row r="794">
      <c r="C794" s="10" t="n"/>
      <c r="D794">
        <f>IF(A794="","",IF(COUNTIF('Vendor statement'!$A$2:$A$1000,A794)&gt;0,"Yes","No - ask the vendor"))</f>
        <v/>
      </c>
    </row>
    <row r="795">
      <c r="C795" s="10" t="n"/>
      <c r="D795">
        <f>IF(A795="","",IF(COUNTIF('Vendor statement'!$A$2:$A$1000,A795)&gt;0,"Yes","No - ask the vendor"))</f>
        <v/>
      </c>
    </row>
    <row r="796">
      <c r="C796" s="10" t="n"/>
      <c r="D796">
        <f>IF(A796="","",IF(COUNTIF('Vendor statement'!$A$2:$A$1000,A796)&gt;0,"Yes","No - ask the vendor"))</f>
        <v/>
      </c>
    </row>
    <row r="797">
      <c r="C797" s="10" t="n"/>
      <c r="D797">
        <f>IF(A797="","",IF(COUNTIF('Vendor statement'!$A$2:$A$1000,A797)&gt;0,"Yes","No - ask the vendor"))</f>
        <v/>
      </c>
    </row>
    <row r="798">
      <c r="C798" s="10" t="n"/>
      <c r="D798">
        <f>IF(A798="","",IF(COUNTIF('Vendor statement'!$A$2:$A$1000,A798)&gt;0,"Yes","No - ask the vendor"))</f>
        <v/>
      </c>
    </row>
    <row r="799">
      <c r="C799" s="10" t="n"/>
      <c r="D799">
        <f>IF(A799="","",IF(COUNTIF('Vendor statement'!$A$2:$A$1000,A799)&gt;0,"Yes","No - ask the vendor"))</f>
        <v/>
      </c>
    </row>
    <row r="800">
      <c r="C800" s="10" t="n"/>
      <c r="D800">
        <f>IF(A800="","",IF(COUNTIF('Vendor statement'!$A$2:$A$1000,A800)&gt;0,"Yes","No - ask the vendor"))</f>
        <v/>
      </c>
    </row>
    <row r="801">
      <c r="C801" s="10" t="n"/>
      <c r="D801">
        <f>IF(A801="","",IF(COUNTIF('Vendor statement'!$A$2:$A$1000,A801)&gt;0,"Yes","No - ask the vendor"))</f>
        <v/>
      </c>
    </row>
    <row r="802">
      <c r="C802" s="10" t="n"/>
      <c r="D802">
        <f>IF(A802="","",IF(COUNTIF('Vendor statement'!$A$2:$A$1000,A802)&gt;0,"Yes","No - ask the vendor"))</f>
        <v/>
      </c>
    </row>
    <row r="803">
      <c r="C803" s="10" t="n"/>
      <c r="D803">
        <f>IF(A803="","",IF(COUNTIF('Vendor statement'!$A$2:$A$1000,A803)&gt;0,"Yes","No - ask the vendor"))</f>
        <v/>
      </c>
    </row>
    <row r="804">
      <c r="C804" s="10" t="n"/>
      <c r="D804">
        <f>IF(A804="","",IF(COUNTIF('Vendor statement'!$A$2:$A$1000,A804)&gt;0,"Yes","No - ask the vendor"))</f>
        <v/>
      </c>
    </row>
    <row r="805">
      <c r="C805" s="10" t="n"/>
      <c r="D805">
        <f>IF(A805="","",IF(COUNTIF('Vendor statement'!$A$2:$A$1000,A805)&gt;0,"Yes","No - ask the vendor"))</f>
        <v/>
      </c>
    </row>
    <row r="806">
      <c r="C806" s="10" t="n"/>
      <c r="D806">
        <f>IF(A806="","",IF(COUNTIF('Vendor statement'!$A$2:$A$1000,A806)&gt;0,"Yes","No - ask the vendor"))</f>
        <v/>
      </c>
    </row>
    <row r="807">
      <c r="C807" s="10" t="n"/>
      <c r="D807">
        <f>IF(A807="","",IF(COUNTIF('Vendor statement'!$A$2:$A$1000,A807)&gt;0,"Yes","No - ask the vendor"))</f>
        <v/>
      </c>
    </row>
    <row r="808">
      <c r="C808" s="10" t="n"/>
      <c r="D808">
        <f>IF(A808="","",IF(COUNTIF('Vendor statement'!$A$2:$A$1000,A808)&gt;0,"Yes","No - ask the vendor"))</f>
        <v/>
      </c>
    </row>
    <row r="809">
      <c r="C809" s="10" t="n"/>
      <c r="D809">
        <f>IF(A809="","",IF(COUNTIF('Vendor statement'!$A$2:$A$1000,A809)&gt;0,"Yes","No - ask the vendor"))</f>
        <v/>
      </c>
    </row>
    <row r="810">
      <c r="C810" s="10" t="n"/>
      <c r="D810">
        <f>IF(A810="","",IF(COUNTIF('Vendor statement'!$A$2:$A$1000,A810)&gt;0,"Yes","No - ask the vendor"))</f>
        <v/>
      </c>
    </row>
    <row r="811">
      <c r="C811" s="10" t="n"/>
      <c r="D811">
        <f>IF(A811="","",IF(COUNTIF('Vendor statement'!$A$2:$A$1000,A811)&gt;0,"Yes","No - ask the vendor"))</f>
        <v/>
      </c>
    </row>
    <row r="812">
      <c r="C812" s="10" t="n"/>
      <c r="D812">
        <f>IF(A812="","",IF(COUNTIF('Vendor statement'!$A$2:$A$1000,A812)&gt;0,"Yes","No - ask the vendor"))</f>
        <v/>
      </c>
    </row>
    <row r="813">
      <c r="C813" s="10" t="n"/>
      <c r="D813">
        <f>IF(A813="","",IF(COUNTIF('Vendor statement'!$A$2:$A$1000,A813)&gt;0,"Yes","No - ask the vendor"))</f>
        <v/>
      </c>
    </row>
    <row r="814">
      <c r="C814" s="10" t="n"/>
      <c r="D814">
        <f>IF(A814="","",IF(COUNTIF('Vendor statement'!$A$2:$A$1000,A814)&gt;0,"Yes","No - ask the vendor"))</f>
        <v/>
      </c>
    </row>
    <row r="815">
      <c r="C815" s="10" t="n"/>
      <c r="D815">
        <f>IF(A815="","",IF(COUNTIF('Vendor statement'!$A$2:$A$1000,A815)&gt;0,"Yes","No - ask the vendor"))</f>
        <v/>
      </c>
    </row>
    <row r="816">
      <c r="C816" s="10" t="n"/>
      <c r="D816">
        <f>IF(A816="","",IF(COUNTIF('Vendor statement'!$A$2:$A$1000,A816)&gt;0,"Yes","No - ask the vendor"))</f>
        <v/>
      </c>
    </row>
    <row r="817">
      <c r="C817" s="10" t="n"/>
      <c r="D817">
        <f>IF(A817="","",IF(COUNTIF('Vendor statement'!$A$2:$A$1000,A817)&gt;0,"Yes","No - ask the vendor"))</f>
        <v/>
      </c>
    </row>
    <row r="818">
      <c r="C818" s="10" t="n"/>
      <c r="D818">
        <f>IF(A818="","",IF(COUNTIF('Vendor statement'!$A$2:$A$1000,A818)&gt;0,"Yes","No - ask the vendor"))</f>
        <v/>
      </c>
    </row>
    <row r="819">
      <c r="C819" s="10" t="n"/>
      <c r="D819">
        <f>IF(A819="","",IF(COUNTIF('Vendor statement'!$A$2:$A$1000,A819)&gt;0,"Yes","No - ask the vendor"))</f>
        <v/>
      </c>
    </row>
    <row r="820">
      <c r="C820" s="10" t="n"/>
      <c r="D820">
        <f>IF(A820="","",IF(COUNTIF('Vendor statement'!$A$2:$A$1000,A820)&gt;0,"Yes","No - ask the vendor"))</f>
        <v/>
      </c>
    </row>
    <row r="821">
      <c r="C821" s="10" t="n"/>
      <c r="D821">
        <f>IF(A821="","",IF(COUNTIF('Vendor statement'!$A$2:$A$1000,A821)&gt;0,"Yes","No - ask the vendor"))</f>
        <v/>
      </c>
    </row>
    <row r="822">
      <c r="C822" s="10" t="n"/>
      <c r="D822">
        <f>IF(A822="","",IF(COUNTIF('Vendor statement'!$A$2:$A$1000,A822)&gt;0,"Yes","No - ask the vendor"))</f>
        <v/>
      </c>
    </row>
    <row r="823">
      <c r="C823" s="10" t="n"/>
      <c r="D823">
        <f>IF(A823="","",IF(COUNTIF('Vendor statement'!$A$2:$A$1000,A823)&gt;0,"Yes","No - ask the vendor"))</f>
        <v/>
      </c>
    </row>
    <row r="824">
      <c r="C824" s="10" t="n"/>
      <c r="D824">
        <f>IF(A824="","",IF(COUNTIF('Vendor statement'!$A$2:$A$1000,A824)&gt;0,"Yes","No - ask the vendor"))</f>
        <v/>
      </c>
    </row>
    <row r="825">
      <c r="C825" s="10" t="n"/>
      <c r="D825">
        <f>IF(A825="","",IF(COUNTIF('Vendor statement'!$A$2:$A$1000,A825)&gt;0,"Yes","No - ask the vendor"))</f>
        <v/>
      </c>
    </row>
    <row r="826">
      <c r="C826" s="10" t="n"/>
      <c r="D826">
        <f>IF(A826="","",IF(COUNTIF('Vendor statement'!$A$2:$A$1000,A826)&gt;0,"Yes","No - ask the vendor"))</f>
        <v/>
      </c>
    </row>
    <row r="827">
      <c r="C827" s="10" t="n"/>
      <c r="D827">
        <f>IF(A827="","",IF(COUNTIF('Vendor statement'!$A$2:$A$1000,A827)&gt;0,"Yes","No - ask the vendor"))</f>
        <v/>
      </c>
    </row>
    <row r="828">
      <c r="C828" s="10" t="n"/>
      <c r="D828">
        <f>IF(A828="","",IF(COUNTIF('Vendor statement'!$A$2:$A$1000,A828)&gt;0,"Yes","No - ask the vendor"))</f>
        <v/>
      </c>
    </row>
    <row r="829">
      <c r="C829" s="10" t="n"/>
      <c r="D829">
        <f>IF(A829="","",IF(COUNTIF('Vendor statement'!$A$2:$A$1000,A829)&gt;0,"Yes","No - ask the vendor"))</f>
        <v/>
      </c>
    </row>
    <row r="830">
      <c r="C830" s="10" t="n"/>
      <c r="D830">
        <f>IF(A830="","",IF(COUNTIF('Vendor statement'!$A$2:$A$1000,A830)&gt;0,"Yes","No - ask the vendor"))</f>
        <v/>
      </c>
    </row>
    <row r="831">
      <c r="C831" s="10" t="n"/>
      <c r="D831">
        <f>IF(A831="","",IF(COUNTIF('Vendor statement'!$A$2:$A$1000,A831)&gt;0,"Yes","No - ask the vendor"))</f>
        <v/>
      </c>
    </row>
    <row r="832">
      <c r="C832" s="10" t="n"/>
      <c r="D832">
        <f>IF(A832="","",IF(COUNTIF('Vendor statement'!$A$2:$A$1000,A832)&gt;0,"Yes","No - ask the vendor"))</f>
        <v/>
      </c>
    </row>
    <row r="833">
      <c r="C833" s="10" t="n"/>
      <c r="D833">
        <f>IF(A833="","",IF(COUNTIF('Vendor statement'!$A$2:$A$1000,A833)&gt;0,"Yes","No - ask the vendor"))</f>
        <v/>
      </c>
    </row>
    <row r="834">
      <c r="C834" s="10" t="n"/>
      <c r="D834">
        <f>IF(A834="","",IF(COUNTIF('Vendor statement'!$A$2:$A$1000,A834)&gt;0,"Yes","No - ask the vendor"))</f>
        <v/>
      </c>
    </row>
    <row r="835">
      <c r="C835" s="10" t="n"/>
      <c r="D835">
        <f>IF(A835="","",IF(COUNTIF('Vendor statement'!$A$2:$A$1000,A835)&gt;0,"Yes","No - ask the vendor"))</f>
        <v/>
      </c>
    </row>
    <row r="836">
      <c r="C836" s="10" t="n"/>
      <c r="D836">
        <f>IF(A836="","",IF(COUNTIF('Vendor statement'!$A$2:$A$1000,A836)&gt;0,"Yes","No - ask the vendor"))</f>
        <v/>
      </c>
    </row>
    <row r="837">
      <c r="C837" s="10" t="n"/>
      <c r="D837">
        <f>IF(A837="","",IF(COUNTIF('Vendor statement'!$A$2:$A$1000,A837)&gt;0,"Yes","No - ask the vendor"))</f>
        <v/>
      </c>
    </row>
    <row r="838">
      <c r="C838" s="10" t="n"/>
      <c r="D838">
        <f>IF(A838="","",IF(COUNTIF('Vendor statement'!$A$2:$A$1000,A838)&gt;0,"Yes","No - ask the vendor"))</f>
        <v/>
      </c>
    </row>
    <row r="839">
      <c r="C839" s="10" t="n"/>
      <c r="D839">
        <f>IF(A839="","",IF(COUNTIF('Vendor statement'!$A$2:$A$1000,A839)&gt;0,"Yes","No - ask the vendor"))</f>
        <v/>
      </c>
    </row>
    <row r="840">
      <c r="C840" s="10" t="n"/>
      <c r="D840">
        <f>IF(A840="","",IF(COUNTIF('Vendor statement'!$A$2:$A$1000,A840)&gt;0,"Yes","No - ask the vendor"))</f>
        <v/>
      </c>
    </row>
    <row r="841">
      <c r="C841" s="10" t="n"/>
      <c r="D841">
        <f>IF(A841="","",IF(COUNTIF('Vendor statement'!$A$2:$A$1000,A841)&gt;0,"Yes","No - ask the vendor"))</f>
        <v/>
      </c>
    </row>
    <row r="842">
      <c r="C842" s="10" t="n"/>
      <c r="D842">
        <f>IF(A842="","",IF(COUNTIF('Vendor statement'!$A$2:$A$1000,A842)&gt;0,"Yes","No - ask the vendor"))</f>
        <v/>
      </c>
    </row>
    <row r="843">
      <c r="C843" s="10" t="n"/>
      <c r="D843">
        <f>IF(A843="","",IF(COUNTIF('Vendor statement'!$A$2:$A$1000,A843)&gt;0,"Yes","No - ask the vendor"))</f>
        <v/>
      </c>
    </row>
    <row r="844">
      <c r="C844" s="10" t="n"/>
      <c r="D844">
        <f>IF(A844="","",IF(COUNTIF('Vendor statement'!$A$2:$A$1000,A844)&gt;0,"Yes","No - ask the vendor"))</f>
        <v/>
      </c>
    </row>
    <row r="845">
      <c r="C845" s="10" t="n"/>
      <c r="D845">
        <f>IF(A845="","",IF(COUNTIF('Vendor statement'!$A$2:$A$1000,A845)&gt;0,"Yes","No - ask the vendor"))</f>
        <v/>
      </c>
    </row>
    <row r="846">
      <c r="C846" s="10" t="n"/>
      <c r="D846">
        <f>IF(A846="","",IF(COUNTIF('Vendor statement'!$A$2:$A$1000,A846)&gt;0,"Yes","No - ask the vendor"))</f>
        <v/>
      </c>
    </row>
    <row r="847">
      <c r="C847" s="10" t="n"/>
      <c r="D847">
        <f>IF(A847="","",IF(COUNTIF('Vendor statement'!$A$2:$A$1000,A847)&gt;0,"Yes","No - ask the vendor"))</f>
        <v/>
      </c>
    </row>
    <row r="848">
      <c r="C848" s="10" t="n"/>
      <c r="D848">
        <f>IF(A848="","",IF(COUNTIF('Vendor statement'!$A$2:$A$1000,A848)&gt;0,"Yes","No - ask the vendor"))</f>
        <v/>
      </c>
    </row>
    <row r="849">
      <c r="C849" s="10" t="n"/>
      <c r="D849">
        <f>IF(A849="","",IF(COUNTIF('Vendor statement'!$A$2:$A$1000,A849)&gt;0,"Yes","No - ask the vendor"))</f>
        <v/>
      </c>
    </row>
    <row r="850">
      <c r="C850" s="10" t="n"/>
      <c r="D850">
        <f>IF(A850="","",IF(COUNTIF('Vendor statement'!$A$2:$A$1000,A850)&gt;0,"Yes","No - ask the vendor"))</f>
        <v/>
      </c>
    </row>
    <row r="851">
      <c r="C851" s="10" t="n"/>
      <c r="D851">
        <f>IF(A851="","",IF(COUNTIF('Vendor statement'!$A$2:$A$1000,A851)&gt;0,"Yes","No - ask the vendor"))</f>
        <v/>
      </c>
    </row>
    <row r="852">
      <c r="C852" s="10" t="n"/>
      <c r="D852">
        <f>IF(A852="","",IF(COUNTIF('Vendor statement'!$A$2:$A$1000,A852)&gt;0,"Yes","No - ask the vendor"))</f>
        <v/>
      </c>
    </row>
    <row r="853">
      <c r="C853" s="10" t="n"/>
      <c r="D853">
        <f>IF(A853="","",IF(COUNTIF('Vendor statement'!$A$2:$A$1000,A853)&gt;0,"Yes","No - ask the vendor"))</f>
        <v/>
      </c>
    </row>
    <row r="854">
      <c r="C854" s="10" t="n"/>
      <c r="D854">
        <f>IF(A854="","",IF(COUNTIF('Vendor statement'!$A$2:$A$1000,A854)&gt;0,"Yes","No - ask the vendor"))</f>
        <v/>
      </c>
    </row>
    <row r="855">
      <c r="C855" s="10" t="n"/>
      <c r="D855">
        <f>IF(A855="","",IF(COUNTIF('Vendor statement'!$A$2:$A$1000,A855)&gt;0,"Yes","No - ask the vendor"))</f>
        <v/>
      </c>
    </row>
    <row r="856">
      <c r="C856" s="10" t="n"/>
      <c r="D856">
        <f>IF(A856="","",IF(COUNTIF('Vendor statement'!$A$2:$A$1000,A856)&gt;0,"Yes","No - ask the vendor"))</f>
        <v/>
      </c>
    </row>
    <row r="857">
      <c r="C857" s="10" t="n"/>
      <c r="D857">
        <f>IF(A857="","",IF(COUNTIF('Vendor statement'!$A$2:$A$1000,A857)&gt;0,"Yes","No - ask the vendor"))</f>
        <v/>
      </c>
    </row>
    <row r="858">
      <c r="C858" s="10" t="n"/>
      <c r="D858">
        <f>IF(A858="","",IF(COUNTIF('Vendor statement'!$A$2:$A$1000,A858)&gt;0,"Yes","No - ask the vendor"))</f>
        <v/>
      </c>
    </row>
    <row r="859">
      <c r="C859" s="10" t="n"/>
      <c r="D859">
        <f>IF(A859="","",IF(COUNTIF('Vendor statement'!$A$2:$A$1000,A859)&gt;0,"Yes","No - ask the vendor"))</f>
        <v/>
      </c>
    </row>
    <row r="860">
      <c r="C860" s="10" t="n"/>
      <c r="D860">
        <f>IF(A860="","",IF(COUNTIF('Vendor statement'!$A$2:$A$1000,A860)&gt;0,"Yes","No - ask the vendor"))</f>
        <v/>
      </c>
    </row>
    <row r="861">
      <c r="C861" s="10" t="n"/>
      <c r="D861">
        <f>IF(A861="","",IF(COUNTIF('Vendor statement'!$A$2:$A$1000,A861)&gt;0,"Yes","No - ask the vendor"))</f>
        <v/>
      </c>
    </row>
    <row r="862">
      <c r="C862" s="10" t="n"/>
      <c r="D862">
        <f>IF(A862="","",IF(COUNTIF('Vendor statement'!$A$2:$A$1000,A862)&gt;0,"Yes","No - ask the vendor"))</f>
        <v/>
      </c>
    </row>
    <row r="863">
      <c r="C863" s="10" t="n"/>
      <c r="D863">
        <f>IF(A863="","",IF(COUNTIF('Vendor statement'!$A$2:$A$1000,A863)&gt;0,"Yes","No - ask the vendor"))</f>
        <v/>
      </c>
    </row>
    <row r="864">
      <c r="C864" s="10" t="n"/>
      <c r="D864">
        <f>IF(A864="","",IF(COUNTIF('Vendor statement'!$A$2:$A$1000,A864)&gt;0,"Yes","No - ask the vendor"))</f>
        <v/>
      </c>
    </row>
    <row r="865">
      <c r="C865" s="10" t="n"/>
      <c r="D865">
        <f>IF(A865="","",IF(COUNTIF('Vendor statement'!$A$2:$A$1000,A865)&gt;0,"Yes","No - ask the vendor"))</f>
        <v/>
      </c>
    </row>
    <row r="866">
      <c r="C866" s="10" t="n"/>
      <c r="D866">
        <f>IF(A866="","",IF(COUNTIF('Vendor statement'!$A$2:$A$1000,A866)&gt;0,"Yes","No - ask the vendor"))</f>
        <v/>
      </c>
    </row>
    <row r="867">
      <c r="C867" s="10" t="n"/>
      <c r="D867">
        <f>IF(A867="","",IF(COUNTIF('Vendor statement'!$A$2:$A$1000,A867)&gt;0,"Yes","No - ask the vendor"))</f>
        <v/>
      </c>
    </row>
    <row r="868">
      <c r="C868" s="10" t="n"/>
      <c r="D868">
        <f>IF(A868="","",IF(COUNTIF('Vendor statement'!$A$2:$A$1000,A868)&gt;0,"Yes","No - ask the vendor"))</f>
        <v/>
      </c>
    </row>
    <row r="869">
      <c r="C869" s="10" t="n"/>
      <c r="D869">
        <f>IF(A869="","",IF(COUNTIF('Vendor statement'!$A$2:$A$1000,A869)&gt;0,"Yes","No - ask the vendor"))</f>
        <v/>
      </c>
    </row>
    <row r="870">
      <c r="C870" s="10" t="n"/>
      <c r="D870">
        <f>IF(A870="","",IF(COUNTIF('Vendor statement'!$A$2:$A$1000,A870)&gt;0,"Yes","No - ask the vendor"))</f>
        <v/>
      </c>
    </row>
    <row r="871">
      <c r="C871" s="10" t="n"/>
      <c r="D871">
        <f>IF(A871="","",IF(COUNTIF('Vendor statement'!$A$2:$A$1000,A871)&gt;0,"Yes","No - ask the vendor"))</f>
        <v/>
      </c>
    </row>
    <row r="872">
      <c r="C872" s="10" t="n"/>
      <c r="D872">
        <f>IF(A872="","",IF(COUNTIF('Vendor statement'!$A$2:$A$1000,A872)&gt;0,"Yes","No - ask the vendor"))</f>
        <v/>
      </c>
    </row>
    <row r="873">
      <c r="C873" s="10" t="n"/>
      <c r="D873">
        <f>IF(A873="","",IF(COUNTIF('Vendor statement'!$A$2:$A$1000,A873)&gt;0,"Yes","No - ask the vendor"))</f>
        <v/>
      </c>
    </row>
    <row r="874">
      <c r="C874" s="10" t="n"/>
      <c r="D874">
        <f>IF(A874="","",IF(COUNTIF('Vendor statement'!$A$2:$A$1000,A874)&gt;0,"Yes","No - ask the vendor"))</f>
        <v/>
      </c>
    </row>
    <row r="875">
      <c r="C875" s="10" t="n"/>
      <c r="D875">
        <f>IF(A875="","",IF(COUNTIF('Vendor statement'!$A$2:$A$1000,A875)&gt;0,"Yes","No - ask the vendor"))</f>
        <v/>
      </c>
    </row>
    <row r="876">
      <c r="C876" s="10" t="n"/>
      <c r="D876">
        <f>IF(A876="","",IF(COUNTIF('Vendor statement'!$A$2:$A$1000,A876)&gt;0,"Yes","No - ask the vendor"))</f>
        <v/>
      </c>
    </row>
    <row r="877">
      <c r="C877" s="10" t="n"/>
      <c r="D877">
        <f>IF(A877="","",IF(COUNTIF('Vendor statement'!$A$2:$A$1000,A877)&gt;0,"Yes","No - ask the vendor"))</f>
        <v/>
      </c>
    </row>
    <row r="878">
      <c r="C878" s="10" t="n"/>
      <c r="D878">
        <f>IF(A878="","",IF(COUNTIF('Vendor statement'!$A$2:$A$1000,A878)&gt;0,"Yes","No - ask the vendor"))</f>
        <v/>
      </c>
    </row>
    <row r="879">
      <c r="C879" s="10" t="n"/>
      <c r="D879">
        <f>IF(A879="","",IF(COUNTIF('Vendor statement'!$A$2:$A$1000,A879)&gt;0,"Yes","No - ask the vendor"))</f>
        <v/>
      </c>
    </row>
    <row r="880">
      <c r="C880" s="10" t="n"/>
      <c r="D880">
        <f>IF(A880="","",IF(COUNTIF('Vendor statement'!$A$2:$A$1000,A880)&gt;0,"Yes","No - ask the vendor"))</f>
        <v/>
      </c>
    </row>
    <row r="881">
      <c r="C881" s="10" t="n"/>
      <c r="D881">
        <f>IF(A881="","",IF(COUNTIF('Vendor statement'!$A$2:$A$1000,A881)&gt;0,"Yes","No - ask the vendor"))</f>
        <v/>
      </c>
    </row>
    <row r="882">
      <c r="C882" s="10" t="n"/>
      <c r="D882">
        <f>IF(A882="","",IF(COUNTIF('Vendor statement'!$A$2:$A$1000,A882)&gt;0,"Yes","No - ask the vendor"))</f>
        <v/>
      </c>
    </row>
    <row r="883">
      <c r="C883" s="10" t="n"/>
      <c r="D883">
        <f>IF(A883="","",IF(COUNTIF('Vendor statement'!$A$2:$A$1000,A883)&gt;0,"Yes","No - ask the vendor"))</f>
        <v/>
      </c>
    </row>
    <row r="884">
      <c r="C884" s="10" t="n"/>
      <c r="D884">
        <f>IF(A884="","",IF(COUNTIF('Vendor statement'!$A$2:$A$1000,A884)&gt;0,"Yes","No - ask the vendor"))</f>
        <v/>
      </c>
    </row>
    <row r="885">
      <c r="C885" s="10" t="n"/>
      <c r="D885">
        <f>IF(A885="","",IF(COUNTIF('Vendor statement'!$A$2:$A$1000,A885)&gt;0,"Yes","No - ask the vendor"))</f>
        <v/>
      </c>
    </row>
    <row r="886">
      <c r="C886" s="10" t="n"/>
      <c r="D886">
        <f>IF(A886="","",IF(COUNTIF('Vendor statement'!$A$2:$A$1000,A886)&gt;0,"Yes","No - ask the vendor"))</f>
        <v/>
      </c>
    </row>
    <row r="887">
      <c r="C887" s="10" t="n"/>
      <c r="D887">
        <f>IF(A887="","",IF(COUNTIF('Vendor statement'!$A$2:$A$1000,A887)&gt;0,"Yes","No - ask the vendor"))</f>
        <v/>
      </c>
    </row>
    <row r="888">
      <c r="C888" s="10" t="n"/>
      <c r="D888">
        <f>IF(A888="","",IF(COUNTIF('Vendor statement'!$A$2:$A$1000,A888)&gt;0,"Yes","No - ask the vendor"))</f>
        <v/>
      </c>
    </row>
    <row r="889">
      <c r="C889" s="10" t="n"/>
      <c r="D889">
        <f>IF(A889="","",IF(COUNTIF('Vendor statement'!$A$2:$A$1000,A889)&gt;0,"Yes","No - ask the vendor"))</f>
        <v/>
      </c>
    </row>
    <row r="890">
      <c r="C890" s="10" t="n"/>
      <c r="D890">
        <f>IF(A890="","",IF(COUNTIF('Vendor statement'!$A$2:$A$1000,A890)&gt;0,"Yes","No - ask the vendor"))</f>
        <v/>
      </c>
    </row>
    <row r="891">
      <c r="C891" s="10" t="n"/>
      <c r="D891">
        <f>IF(A891="","",IF(COUNTIF('Vendor statement'!$A$2:$A$1000,A891)&gt;0,"Yes","No - ask the vendor"))</f>
        <v/>
      </c>
    </row>
    <row r="892">
      <c r="C892" s="10" t="n"/>
      <c r="D892">
        <f>IF(A892="","",IF(COUNTIF('Vendor statement'!$A$2:$A$1000,A892)&gt;0,"Yes","No - ask the vendor"))</f>
        <v/>
      </c>
    </row>
    <row r="893">
      <c r="C893" s="10" t="n"/>
      <c r="D893">
        <f>IF(A893="","",IF(COUNTIF('Vendor statement'!$A$2:$A$1000,A893)&gt;0,"Yes","No - ask the vendor"))</f>
        <v/>
      </c>
    </row>
    <row r="894">
      <c r="C894" s="10" t="n"/>
      <c r="D894">
        <f>IF(A894="","",IF(COUNTIF('Vendor statement'!$A$2:$A$1000,A894)&gt;0,"Yes","No - ask the vendor"))</f>
        <v/>
      </c>
    </row>
    <row r="895">
      <c r="C895" s="10" t="n"/>
      <c r="D895">
        <f>IF(A895="","",IF(COUNTIF('Vendor statement'!$A$2:$A$1000,A895)&gt;0,"Yes","No - ask the vendor"))</f>
        <v/>
      </c>
    </row>
    <row r="896">
      <c r="C896" s="10" t="n"/>
      <c r="D896">
        <f>IF(A896="","",IF(COUNTIF('Vendor statement'!$A$2:$A$1000,A896)&gt;0,"Yes","No - ask the vendor"))</f>
        <v/>
      </c>
    </row>
    <row r="897">
      <c r="C897" s="10" t="n"/>
      <c r="D897">
        <f>IF(A897="","",IF(COUNTIF('Vendor statement'!$A$2:$A$1000,A897)&gt;0,"Yes","No - ask the vendor"))</f>
        <v/>
      </c>
    </row>
    <row r="898">
      <c r="C898" s="10" t="n"/>
      <c r="D898">
        <f>IF(A898="","",IF(COUNTIF('Vendor statement'!$A$2:$A$1000,A898)&gt;0,"Yes","No - ask the vendor"))</f>
        <v/>
      </c>
    </row>
    <row r="899">
      <c r="C899" s="10" t="n"/>
      <c r="D899">
        <f>IF(A899="","",IF(COUNTIF('Vendor statement'!$A$2:$A$1000,A899)&gt;0,"Yes","No - ask the vendor"))</f>
        <v/>
      </c>
    </row>
    <row r="900">
      <c r="C900" s="10" t="n"/>
      <c r="D900">
        <f>IF(A900="","",IF(COUNTIF('Vendor statement'!$A$2:$A$1000,A900)&gt;0,"Yes","No - ask the vendor"))</f>
        <v/>
      </c>
    </row>
    <row r="901">
      <c r="C901" s="10" t="n"/>
      <c r="D901">
        <f>IF(A901="","",IF(COUNTIF('Vendor statement'!$A$2:$A$1000,A901)&gt;0,"Yes","No - ask the vendor"))</f>
        <v/>
      </c>
    </row>
    <row r="902">
      <c r="C902" s="10" t="n"/>
      <c r="D902">
        <f>IF(A902="","",IF(COUNTIF('Vendor statement'!$A$2:$A$1000,A902)&gt;0,"Yes","No - ask the vendor"))</f>
        <v/>
      </c>
    </row>
    <row r="903">
      <c r="C903" s="10" t="n"/>
      <c r="D903">
        <f>IF(A903="","",IF(COUNTIF('Vendor statement'!$A$2:$A$1000,A903)&gt;0,"Yes","No - ask the vendor"))</f>
        <v/>
      </c>
    </row>
    <row r="904">
      <c r="C904" s="10" t="n"/>
      <c r="D904">
        <f>IF(A904="","",IF(COUNTIF('Vendor statement'!$A$2:$A$1000,A904)&gt;0,"Yes","No - ask the vendor"))</f>
        <v/>
      </c>
    </row>
    <row r="905">
      <c r="C905" s="10" t="n"/>
      <c r="D905">
        <f>IF(A905="","",IF(COUNTIF('Vendor statement'!$A$2:$A$1000,A905)&gt;0,"Yes","No - ask the vendor"))</f>
        <v/>
      </c>
    </row>
    <row r="906">
      <c r="C906" s="10" t="n"/>
      <c r="D906">
        <f>IF(A906="","",IF(COUNTIF('Vendor statement'!$A$2:$A$1000,A906)&gt;0,"Yes","No - ask the vendor"))</f>
        <v/>
      </c>
    </row>
    <row r="907">
      <c r="C907" s="10" t="n"/>
      <c r="D907">
        <f>IF(A907="","",IF(COUNTIF('Vendor statement'!$A$2:$A$1000,A907)&gt;0,"Yes","No - ask the vendor"))</f>
        <v/>
      </c>
    </row>
    <row r="908">
      <c r="C908" s="10" t="n"/>
      <c r="D908">
        <f>IF(A908="","",IF(COUNTIF('Vendor statement'!$A$2:$A$1000,A908)&gt;0,"Yes","No - ask the vendor"))</f>
        <v/>
      </c>
    </row>
    <row r="909">
      <c r="C909" s="10" t="n"/>
      <c r="D909">
        <f>IF(A909="","",IF(COUNTIF('Vendor statement'!$A$2:$A$1000,A909)&gt;0,"Yes","No - ask the vendor"))</f>
        <v/>
      </c>
    </row>
    <row r="910">
      <c r="C910" s="10" t="n"/>
      <c r="D910">
        <f>IF(A910="","",IF(COUNTIF('Vendor statement'!$A$2:$A$1000,A910)&gt;0,"Yes","No - ask the vendor"))</f>
        <v/>
      </c>
    </row>
    <row r="911">
      <c r="C911" s="10" t="n"/>
      <c r="D911">
        <f>IF(A911="","",IF(COUNTIF('Vendor statement'!$A$2:$A$1000,A911)&gt;0,"Yes","No - ask the vendor"))</f>
        <v/>
      </c>
    </row>
    <row r="912">
      <c r="C912" s="10" t="n"/>
      <c r="D912">
        <f>IF(A912="","",IF(COUNTIF('Vendor statement'!$A$2:$A$1000,A912)&gt;0,"Yes","No - ask the vendor"))</f>
        <v/>
      </c>
    </row>
    <row r="913">
      <c r="C913" s="10" t="n"/>
      <c r="D913">
        <f>IF(A913="","",IF(COUNTIF('Vendor statement'!$A$2:$A$1000,A913)&gt;0,"Yes","No - ask the vendor"))</f>
        <v/>
      </c>
    </row>
    <row r="914">
      <c r="C914" s="10" t="n"/>
      <c r="D914">
        <f>IF(A914="","",IF(COUNTIF('Vendor statement'!$A$2:$A$1000,A914)&gt;0,"Yes","No - ask the vendor"))</f>
        <v/>
      </c>
    </row>
    <row r="915">
      <c r="C915" s="10" t="n"/>
      <c r="D915">
        <f>IF(A915="","",IF(COUNTIF('Vendor statement'!$A$2:$A$1000,A915)&gt;0,"Yes","No - ask the vendor"))</f>
        <v/>
      </c>
    </row>
    <row r="916">
      <c r="C916" s="10" t="n"/>
      <c r="D916">
        <f>IF(A916="","",IF(COUNTIF('Vendor statement'!$A$2:$A$1000,A916)&gt;0,"Yes","No - ask the vendor"))</f>
        <v/>
      </c>
    </row>
    <row r="917">
      <c r="C917" s="10" t="n"/>
      <c r="D917">
        <f>IF(A917="","",IF(COUNTIF('Vendor statement'!$A$2:$A$1000,A917)&gt;0,"Yes","No - ask the vendor"))</f>
        <v/>
      </c>
    </row>
    <row r="918">
      <c r="C918" s="10" t="n"/>
      <c r="D918">
        <f>IF(A918="","",IF(COUNTIF('Vendor statement'!$A$2:$A$1000,A918)&gt;0,"Yes","No - ask the vendor"))</f>
        <v/>
      </c>
    </row>
    <row r="919">
      <c r="C919" s="10" t="n"/>
      <c r="D919">
        <f>IF(A919="","",IF(COUNTIF('Vendor statement'!$A$2:$A$1000,A919)&gt;0,"Yes","No - ask the vendor"))</f>
        <v/>
      </c>
    </row>
    <row r="920">
      <c r="C920" s="10" t="n"/>
      <c r="D920">
        <f>IF(A920="","",IF(COUNTIF('Vendor statement'!$A$2:$A$1000,A920)&gt;0,"Yes","No - ask the vendor"))</f>
        <v/>
      </c>
    </row>
    <row r="921">
      <c r="C921" s="10" t="n"/>
      <c r="D921">
        <f>IF(A921="","",IF(COUNTIF('Vendor statement'!$A$2:$A$1000,A921)&gt;0,"Yes","No - ask the vendor"))</f>
        <v/>
      </c>
    </row>
    <row r="922">
      <c r="C922" s="10" t="n"/>
      <c r="D922">
        <f>IF(A922="","",IF(COUNTIF('Vendor statement'!$A$2:$A$1000,A922)&gt;0,"Yes","No - ask the vendor"))</f>
        <v/>
      </c>
    </row>
    <row r="923">
      <c r="C923" s="10" t="n"/>
      <c r="D923">
        <f>IF(A923="","",IF(COUNTIF('Vendor statement'!$A$2:$A$1000,A923)&gt;0,"Yes","No - ask the vendor"))</f>
        <v/>
      </c>
    </row>
    <row r="924">
      <c r="C924" s="10" t="n"/>
      <c r="D924">
        <f>IF(A924="","",IF(COUNTIF('Vendor statement'!$A$2:$A$1000,A924)&gt;0,"Yes","No - ask the vendor"))</f>
        <v/>
      </c>
    </row>
    <row r="925">
      <c r="C925" s="10" t="n"/>
      <c r="D925">
        <f>IF(A925="","",IF(COUNTIF('Vendor statement'!$A$2:$A$1000,A925)&gt;0,"Yes","No - ask the vendor"))</f>
        <v/>
      </c>
    </row>
    <row r="926">
      <c r="C926" s="10" t="n"/>
      <c r="D926">
        <f>IF(A926="","",IF(COUNTIF('Vendor statement'!$A$2:$A$1000,A926)&gt;0,"Yes","No - ask the vendor"))</f>
        <v/>
      </c>
    </row>
    <row r="927">
      <c r="C927" s="10" t="n"/>
      <c r="D927">
        <f>IF(A927="","",IF(COUNTIF('Vendor statement'!$A$2:$A$1000,A927)&gt;0,"Yes","No - ask the vendor"))</f>
        <v/>
      </c>
    </row>
    <row r="928">
      <c r="C928" s="10" t="n"/>
      <c r="D928">
        <f>IF(A928="","",IF(COUNTIF('Vendor statement'!$A$2:$A$1000,A928)&gt;0,"Yes","No - ask the vendor"))</f>
        <v/>
      </c>
    </row>
    <row r="929">
      <c r="C929" s="10" t="n"/>
      <c r="D929">
        <f>IF(A929="","",IF(COUNTIF('Vendor statement'!$A$2:$A$1000,A929)&gt;0,"Yes","No - ask the vendor"))</f>
        <v/>
      </c>
    </row>
    <row r="930">
      <c r="C930" s="10" t="n"/>
      <c r="D930">
        <f>IF(A930="","",IF(COUNTIF('Vendor statement'!$A$2:$A$1000,A930)&gt;0,"Yes","No - ask the vendor"))</f>
        <v/>
      </c>
    </row>
    <row r="931">
      <c r="C931" s="10" t="n"/>
      <c r="D931">
        <f>IF(A931="","",IF(COUNTIF('Vendor statement'!$A$2:$A$1000,A931)&gt;0,"Yes","No - ask the vendor"))</f>
        <v/>
      </c>
    </row>
    <row r="932">
      <c r="C932" s="10" t="n"/>
      <c r="D932">
        <f>IF(A932="","",IF(COUNTIF('Vendor statement'!$A$2:$A$1000,A932)&gt;0,"Yes","No - ask the vendor"))</f>
        <v/>
      </c>
    </row>
    <row r="933">
      <c r="C933" s="10" t="n"/>
      <c r="D933">
        <f>IF(A933="","",IF(COUNTIF('Vendor statement'!$A$2:$A$1000,A933)&gt;0,"Yes","No - ask the vendor"))</f>
        <v/>
      </c>
    </row>
    <row r="934">
      <c r="C934" s="10" t="n"/>
      <c r="D934">
        <f>IF(A934="","",IF(COUNTIF('Vendor statement'!$A$2:$A$1000,A934)&gt;0,"Yes","No - ask the vendor"))</f>
        <v/>
      </c>
    </row>
    <row r="935">
      <c r="C935" s="10" t="n"/>
      <c r="D935">
        <f>IF(A935="","",IF(COUNTIF('Vendor statement'!$A$2:$A$1000,A935)&gt;0,"Yes","No - ask the vendor"))</f>
        <v/>
      </c>
    </row>
    <row r="936">
      <c r="C936" s="10" t="n"/>
      <c r="D936">
        <f>IF(A936="","",IF(COUNTIF('Vendor statement'!$A$2:$A$1000,A936)&gt;0,"Yes","No - ask the vendor"))</f>
        <v/>
      </c>
    </row>
    <row r="937">
      <c r="C937" s="10" t="n"/>
      <c r="D937">
        <f>IF(A937="","",IF(COUNTIF('Vendor statement'!$A$2:$A$1000,A937)&gt;0,"Yes","No - ask the vendor"))</f>
        <v/>
      </c>
    </row>
    <row r="938">
      <c r="C938" s="10" t="n"/>
      <c r="D938">
        <f>IF(A938="","",IF(COUNTIF('Vendor statement'!$A$2:$A$1000,A938)&gt;0,"Yes","No - ask the vendor"))</f>
        <v/>
      </c>
    </row>
    <row r="939">
      <c r="C939" s="10" t="n"/>
      <c r="D939">
        <f>IF(A939="","",IF(COUNTIF('Vendor statement'!$A$2:$A$1000,A939)&gt;0,"Yes","No - ask the vendor"))</f>
        <v/>
      </c>
    </row>
    <row r="940">
      <c r="C940" s="10" t="n"/>
      <c r="D940">
        <f>IF(A940="","",IF(COUNTIF('Vendor statement'!$A$2:$A$1000,A940)&gt;0,"Yes","No - ask the vendor"))</f>
        <v/>
      </c>
    </row>
    <row r="941">
      <c r="C941" s="10" t="n"/>
      <c r="D941">
        <f>IF(A941="","",IF(COUNTIF('Vendor statement'!$A$2:$A$1000,A941)&gt;0,"Yes","No - ask the vendor"))</f>
        <v/>
      </c>
    </row>
    <row r="942">
      <c r="C942" s="10" t="n"/>
      <c r="D942">
        <f>IF(A942="","",IF(COUNTIF('Vendor statement'!$A$2:$A$1000,A942)&gt;0,"Yes","No - ask the vendor"))</f>
        <v/>
      </c>
    </row>
    <row r="943">
      <c r="C943" s="10" t="n"/>
      <c r="D943">
        <f>IF(A943="","",IF(COUNTIF('Vendor statement'!$A$2:$A$1000,A943)&gt;0,"Yes","No - ask the vendor"))</f>
        <v/>
      </c>
    </row>
    <row r="944">
      <c r="C944" s="10" t="n"/>
      <c r="D944">
        <f>IF(A944="","",IF(COUNTIF('Vendor statement'!$A$2:$A$1000,A944)&gt;0,"Yes","No - ask the vendor"))</f>
        <v/>
      </c>
    </row>
    <row r="945">
      <c r="C945" s="10" t="n"/>
      <c r="D945">
        <f>IF(A945="","",IF(COUNTIF('Vendor statement'!$A$2:$A$1000,A945)&gt;0,"Yes","No - ask the vendor"))</f>
        <v/>
      </c>
    </row>
    <row r="946">
      <c r="C946" s="10" t="n"/>
      <c r="D946">
        <f>IF(A946="","",IF(COUNTIF('Vendor statement'!$A$2:$A$1000,A946)&gt;0,"Yes","No - ask the vendor"))</f>
        <v/>
      </c>
    </row>
    <row r="947">
      <c r="C947" s="10" t="n"/>
      <c r="D947">
        <f>IF(A947="","",IF(COUNTIF('Vendor statement'!$A$2:$A$1000,A947)&gt;0,"Yes","No - ask the vendor"))</f>
        <v/>
      </c>
    </row>
    <row r="948">
      <c r="C948" s="10" t="n"/>
      <c r="D948">
        <f>IF(A948="","",IF(COUNTIF('Vendor statement'!$A$2:$A$1000,A948)&gt;0,"Yes","No - ask the vendor"))</f>
        <v/>
      </c>
    </row>
    <row r="949">
      <c r="C949" s="10" t="n"/>
      <c r="D949">
        <f>IF(A949="","",IF(COUNTIF('Vendor statement'!$A$2:$A$1000,A949)&gt;0,"Yes","No - ask the vendor"))</f>
        <v/>
      </c>
    </row>
    <row r="950">
      <c r="C950" s="10" t="n"/>
      <c r="D950">
        <f>IF(A950="","",IF(COUNTIF('Vendor statement'!$A$2:$A$1000,A950)&gt;0,"Yes","No - ask the vendor"))</f>
        <v/>
      </c>
    </row>
    <row r="951">
      <c r="C951" s="10" t="n"/>
      <c r="D951">
        <f>IF(A951="","",IF(COUNTIF('Vendor statement'!$A$2:$A$1000,A951)&gt;0,"Yes","No - ask the vendor"))</f>
        <v/>
      </c>
    </row>
    <row r="952">
      <c r="C952" s="10" t="n"/>
      <c r="D952">
        <f>IF(A952="","",IF(COUNTIF('Vendor statement'!$A$2:$A$1000,A952)&gt;0,"Yes","No - ask the vendor"))</f>
        <v/>
      </c>
    </row>
    <row r="953">
      <c r="C953" s="10" t="n"/>
      <c r="D953">
        <f>IF(A953="","",IF(COUNTIF('Vendor statement'!$A$2:$A$1000,A953)&gt;0,"Yes","No - ask the vendor"))</f>
        <v/>
      </c>
    </row>
    <row r="954">
      <c r="C954" s="10" t="n"/>
      <c r="D954">
        <f>IF(A954="","",IF(COUNTIF('Vendor statement'!$A$2:$A$1000,A954)&gt;0,"Yes","No - ask the vendor"))</f>
        <v/>
      </c>
    </row>
    <row r="955">
      <c r="C955" s="10" t="n"/>
      <c r="D955">
        <f>IF(A955="","",IF(COUNTIF('Vendor statement'!$A$2:$A$1000,A955)&gt;0,"Yes","No - ask the vendor"))</f>
        <v/>
      </c>
    </row>
    <row r="956">
      <c r="C956" s="10" t="n"/>
      <c r="D956">
        <f>IF(A956="","",IF(COUNTIF('Vendor statement'!$A$2:$A$1000,A956)&gt;0,"Yes","No - ask the vendor"))</f>
        <v/>
      </c>
    </row>
    <row r="957">
      <c r="C957" s="10" t="n"/>
      <c r="D957">
        <f>IF(A957="","",IF(COUNTIF('Vendor statement'!$A$2:$A$1000,A957)&gt;0,"Yes","No - ask the vendor"))</f>
        <v/>
      </c>
    </row>
    <row r="958">
      <c r="C958" s="10" t="n"/>
      <c r="D958">
        <f>IF(A958="","",IF(COUNTIF('Vendor statement'!$A$2:$A$1000,A958)&gt;0,"Yes","No - ask the vendor"))</f>
        <v/>
      </c>
    </row>
    <row r="959">
      <c r="C959" s="10" t="n"/>
      <c r="D959">
        <f>IF(A959="","",IF(COUNTIF('Vendor statement'!$A$2:$A$1000,A959)&gt;0,"Yes","No - ask the vendor"))</f>
        <v/>
      </c>
    </row>
    <row r="960">
      <c r="C960" s="10" t="n"/>
      <c r="D960">
        <f>IF(A960="","",IF(COUNTIF('Vendor statement'!$A$2:$A$1000,A960)&gt;0,"Yes","No - ask the vendor"))</f>
        <v/>
      </c>
    </row>
    <row r="961">
      <c r="C961" s="10" t="n"/>
      <c r="D961">
        <f>IF(A961="","",IF(COUNTIF('Vendor statement'!$A$2:$A$1000,A961)&gt;0,"Yes","No - ask the vendor"))</f>
        <v/>
      </c>
    </row>
    <row r="962">
      <c r="C962" s="10" t="n"/>
      <c r="D962">
        <f>IF(A962="","",IF(COUNTIF('Vendor statement'!$A$2:$A$1000,A962)&gt;0,"Yes","No - ask the vendor"))</f>
        <v/>
      </c>
    </row>
    <row r="963">
      <c r="C963" s="10" t="n"/>
      <c r="D963">
        <f>IF(A963="","",IF(COUNTIF('Vendor statement'!$A$2:$A$1000,A963)&gt;0,"Yes","No - ask the vendor"))</f>
        <v/>
      </c>
    </row>
    <row r="964">
      <c r="C964" s="10" t="n"/>
      <c r="D964">
        <f>IF(A964="","",IF(COUNTIF('Vendor statement'!$A$2:$A$1000,A964)&gt;0,"Yes","No - ask the vendor"))</f>
        <v/>
      </c>
    </row>
    <row r="965">
      <c r="C965" s="10" t="n"/>
      <c r="D965">
        <f>IF(A965="","",IF(COUNTIF('Vendor statement'!$A$2:$A$1000,A965)&gt;0,"Yes","No - ask the vendor"))</f>
        <v/>
      </c>
    </row>
    <row r="966">
      <c r="C966" s="10" t="n"/>
      <c r="D966">
        <f>IF(A966="","",IF(COUNTIF('Vendor statement'!$A$2:$A$1000,A966)&gt;0,"Yes","No - ask the vendor"))</f>
        <v/>
      </c>
    </row>
    <row r="967">
      <c r="C967" s="10" t="n"/>
      <c r="D967">
        <f>IF(A967="","",IF(COUNTIF('Vendor statement'!$A$2:$A$1000,A967)&gt;0,"Yes","No - ask the vendor"))</f>
        <v/>
      </c>
    </row>
    <row r="968">
      <c r="C968" s="10" t="n"/>
      <c r="D968">
        <f>IF(A968="","",IF(COUNTIF('Vendor statement'!$A$2:$A$1000,A968)&gt;0,"Yes","No - ask the vendor"))</f>
        <v/>
      </c>
    </row>
    <row r="969">
      <c r="C969" s="10" t="n"/>
      <c r="D969">
        <f>IF(A969="","",IF(COUNTIF('Vendor statement'!$A$2:$A$1000,A969)&gt;0,"Yes","No - ask the vendor"))</f>
        <v/>
      </c>
    </row>
    <row r="970">
      <c r="C970" s="10" t="n"/>
      <c r="D970">
        <f>IF(A970="","",IF(COUNTIF('Vendor statement'!$A$2:$A$1000,A970)&gt;0,"Yes","No - ask the vendor"))</f>
        <v/>
      </c>
    </row>
    <row r="971">
      <c r="C971" s="10" t="n"/>
      <c r="D971">
        <f>IF(A971="","",IF(COUNTIF('Vendor statement'!$A$2:$A$1000,A971)&gt;0,"Yes","No - ask the vendor"))</f>
        <v/>
      </c>
    </row>
    <row r="972">
      <c r="C972" s="10" t="n"/>
      <c r="D972">
        <f>IF(A972="","",IF(COUNTIF('Vendor statement'!$A$2:$A$1000,A972)&gt;0,"Yes","No - ask the vendor"))</f>
        <v/>
      </c>
    </row>
    <row r="973">
      <c r="C973" s="10" t="n"/>
      <c r="D973">
        <f>IF(A973="","",IF(COUNTIF('Vendor statement'!$A$2:$A$1000,A973)&gt;0,"Yes","No - ask the vendor"))</f>
        <v/>
      </c>
    </row>
    <row r="974">
      <c r="C974" s="10" t="n"/>
      <c r="D974">
        <f>IF(A974="","",IF(COUNTIF('Vendor statement'!$A$2:$A$1000,A974)&gt;0,"Yes","No - ask the vendor"))</f>
        <v/>
      </c>
    </row>
    <row r="975">
      <c r="C975" s="10" t="n"/>
      <c r="D975">
        <f>IF(A975="","",IF(COUNTIF('Vendor statement'!$A$2:$A$1000,A975)&gt;0,"Yes","No - ask the vendor"))</f>
        <v/>
      </c>
    </row>
    <row r="976">
      <c r="C976" s="10" t="n"/>
      <c r="D976">
        <f>IF(A976="","",IF(COUNTIF('Vendor statement'!$A$2:$A$1000,A976)&gt;0,"Yes","No - ask the vendor"))</f>
        <v/>
      </c>
    </row>
    <row r="977">
      <c r="C977" s="10" t="n"/>
      <c r="D977">
        <f>IF(A977="","",IF(COUNTIF('Vendor statement'!$A$2:$A$1000,A977)&gt;0,"Yes","No - ask the vendor"))</f>
        <v/>
      </c>
    </row>
    <row r="978">
      <c r="C978" s="10" t="n"/>
      <c r="D978">
        <f>IF(A978="","",IF(COUNTIF('Vendor statement'!$A$2:$A$1000,A978)&gt;0,"Yes","No - ask the vendor"))</f>
        <v/>
      </c>
    </row>
    <row r="979">
      <c r="C979" s="10" t="n"/>
      <c r="D979">
        <f>IF(A979="","",IF(COUNTIF('Vendor statement'!$A$2:$A$1000,A979)&gt;0,"Yes","No - ask the vendor"))</f>
        <v/>
      </c>
    </row>
    <row r="980">
      <c r="C980" s="10" t="n"/>
      <c r="D980">
        <f>IF(A980="","",IF(COUNTIF('Vendor statement'!$A$2:$A$1000,A980)&gt;0,"Yes","No - ask the vendor"))</f>
        <v/>
      </c>
    </row>
    <row r="981">
      <c r="C981" s="10" t="n"/>
      <c r="D981">
        <f>IF(A981="","",IF(COUNTIF('Vendor statement'!$A$2:$A$1000,A981)&gt;0,"Yes","No - ask the vendor"))</f>
        <v/>
      </c>
    </row>
    <row r="982">
      <c r="C982" s="10" t="n"/>
      <c r="D982">
        <f>IF(A982="","",IF(COUNTIF('Vendor statement'!$A$2:$A$1000,A982)&gt;0,"Yes","No - ask the vendor"))</f>
        <v/>
      </c>
    </row>
    <row r="983">
      <c r="C983" s="10" t="n"/>
      <c r="D983">
        <f>IF(A983="","",IF(COUNTIF('Vendor statement'!$A$2:$A$1000,A983)&gt;0,"Yes","No - ask the vendor"))</f>
        <v/>
      </c>
    </row>
    <row r="984">
      <c r="C984" s="10" t="n"/>
      <c r="D984">
        <f>IF(A984="","",IF(COUNTIF('Vendor statement'!$A$2:$A$1000,A984)&gt;0,"Yes","No - ask the vendor"))</f>
        <v/>
      </c>
    </row>
    <row r="985">
      <c r="C985" s="10" t="n"/>
      <c r="D985">
        <f>IF(A985="","",IF(COUNTIF('Vendor statement'!$A$2:$A$1000,A985)&gt;0,"Yes","No - ask the vendor"))</f>
        <v/>
      </c>
    </row>
    <row r="986">
      <c r="C986" s="10" t="n"/>
      <c r="D986">
        <f>IF(A986="","",IF(COUNTIF('Vendor statement'!$A$2:$A$1000,A986)&gt;0,"Yes","No - ask the vendor"))</f>
        <v/>
      </c>
    </row>
    <row r="987">
      <c r="C987" s="10" t="n"/>
      <c r="D987">
        <f>IF(A987="","",IF(COUNTIF('Vendor statement'!$A$2:$A$1000,A987)&gt;0,"Yes","No - ask the vendor"))</f>
        <v/>
      </c>
    </row>
    <row r="988">
      <c r="C988" s="10" t="n"/>
      <c r="D988">
        <f>IF(A988="","",IF(COUNTIF('Vendor statement'!$A$2:$A$1000,A988)&gt;0,"Yes","No - ask the vendor"))</f>
        <v/>
      </c>
    </row>
    <row r="989">
      <c r="C989" s="10" t="n"/>
      <c r="D989">
        <f>IF(A989="","",IF(COUNTIF('Vendor statement'!$A$2:$A$1000,A989)&gt;0,"Yes","No - ask the vendor"))</f>
        <v/>
      </c>
    </row>
    <row r="990">
      <c r="C990" s="10" t="n"/>
      <c r="D990">
        <f>IF(A990="","",IF(COUNTIF('Vendor statement'!$A$2:$A$1000,A990)&gt;0,"Yes","No - ask the vendor"))</f>
        <v/>
      </c>
    </row>
    <row r="991">
      <c r="C991" s="10" t="n"/>
      <c r="D991">
        <f>IF(A991="","",IF(COUNTIF('Vendor statement'!$A$2:$A$1000,A991)&gt;0,"Yes","No - ask the vendor"))</f>
        <v/>
      </c>
    </row>
    <row r="992">
      <c r="C992" s="10" t="n"/>
      <c r="D992">
        <f>IF(A992="","",IF(COUNTIF('Vendor statement'!$A$2:$A$1000,A992)&gt;0,"Yes","No - ask the vendor"))</f>
        <v/>
      </c>
    </row>
    <row r="993">
      <c r="C993" s="10" t="n"/>
      <c r="D993">
        <f>IF(A993="","",IF(COUNTIF('Vendor statement'!$A$2:$A$1000,A993)&gt;0,"Yes","No - ask the vendor"))</f>
        <v/>
      </c>
    </row>
    <row r="994">
      <c r="C994" s="10" t="n"/>
      <c r="D994">
        <f>IF(A994="","",IF(COUNTIF('Vendor statement'!$A$2:$A$1000,A994)&gt;0,"Yes","No - ask the vendor"))</f>
        <v/>
      </c>
    </row>
    <row r="995">
      <c r="C995" s="10" t="n"/>
      <c r="D995">
        <f>IF(A995="","",IF(COUNTIF('Vendor statement'!$A$2:$A$1000,A995)&gt;0,"Yes","No - ask the vendor"))</f>
        <v/>
      </c>
    </row>
    <row r="996">
      <c r="C996" s="10" t="n"/>
      <c r="D996">
        <f>IF(A996="","",IF(COUNTIF('Vendor statement'!$A$2:$A$1000,A996)&gt;0,"Yes","No - ask the vendor"))</f>
        <v/>
      </c>
    </row>
    <row r="997">
      <c r="C997" s="10" t="n"/>
      <c r="D997">
        <f>IF(A997="","",IF(COUNTIF('Vendor statement'!$A$2:$A$1000,A997)&gt;0,"Yes","No - ask the vendor"))</f>
        <v/>
      </c>
    </row>
    <row r="998">
      <c r="C998" s="10" t="n"/>
      <c r="D998">
        <f>IF(A998="","",IF(COUNTIF('Vendor statement'!$A$2:$A$1000,A998)&gt;0,"Yes","No - ask the vendor"))</f>
        <v/>
      </c>
    </row>
    <row r="999">
      <c r="C999" s="10" t="n"/>
      <c r="D999">
        <f>IF(A999="","",IF(COUNTIF('Vendor statement'!$A$2:$A$1000,A999)&gt;0,"Yes","No - ask the vendor"))</f>
        <v/>
      </c>
    </row>
    <row r="1000">
      <c r="C1000" s="10" t="n"/>
      <c r="D1000">
        <f>IF(A1000="","",IF(COUNTIF('Vendor statement'!$A$2:$A$1000,A1000)&gt;0,"Yes","No - ask the vendor"))</f>
        <v/>
      </c>
    </row>
  </sheetData>
  <conditionalFormatting sqref="A2:D1000">
    <cfRule type="expression" priority="1" dxfId="2">
      <formula>LEFT($D2,2)="No"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3" customWidth="1" min="5" max="5"/>
    <col width="46" customWidth="1" min="6" max="6"/>
    <col width="30" customWidth="1" min="7" max="7"/>
  </cols>
  <sheetData>
    <row r="1" ht="30" customHeight="1">
      <c r="A1" s="11" t="inlineStr">
        <is>
          <t>Invoice no.</t>
        </is>
      </c>
      <c r="B1" s="11" t="inlineStr">
        <is>
          <t>Amount on statement</t>
        </is>
      </c>
      <c r="C1" s="11" t="inlineStr">
        <is>
          <t>In your books?</t>
        </is>
      </c>
      <c r="D1" s="11" t="inlineStr">
        <is>
          <t>Amount in your books</t>
        </is>
      </c>
      <c r="E1" s="11" t="inlineStr">
        <is>
          <t>Difference</t>
        </is>
      </c>
      <c r="F1" s="11" t="inlineStr">
        <is>
          <t>What it means</t>
        </is>
      </c>
      <c r="G1" s="11" t="inlineStr">
        <is>
          <t>Your notes</t>
        </is>
      </c>
    </row>
    <row r="2">
      <c r="A2">
        <f>IF('Vendor statement'!A2="","",'Vendor statement'!A2)</f>
        <v/>
      </c>
      <c r="B2" s="10">
        <f>IF(A2="","",'Vendor statement'!D2)</f>
        <v/>
      </c>
      <c r="C2">
        <f>IF(A2="","",IF(COUNTIF('Your books'!$A$2:$A$1000,A2)&gt;0,"Yes","No"))</f>
        <v/>
      </c>
      <c r="D2" s="10">
        <f>IF(A2="","",SUMIF('Your books'!$A$2:$A$1000,A2,'Your books'!$C$2:$C$1000))</f>
        <v/>
      </c>
      <c r="E2" s="10">
        <f>IF(A2="","",B2-D2)</f>
        <v/>
      </c>
      <c r="F2">
        <f>IF(A2="","",IF(C2="No",IF(B2&lt;0,"Credit or payment not in your books","Missing from your books - enter it or ask for a copy"),IF(ABS(E2)&lt;0.005,"Matched","Amount differs - check price, freight, tax or a duplicate")))</f>
        <v/>
      </c>
    </row>
    <row r="3">
      <c r="A3">
        <f>IF('Vendor statement'!A3="","",'Vendor statement'!A3)</f>
        <v/>
      </c>
      <c r="B3" s="10">
        <f>IF(A3="","",'Vendor statement'!D3)</f>
        <v/>
      </c>
      <c r="C3">
        <f>IF(A3="","",IF(COUNTIF('Your books'!$A$2:$A$1000,A3)&gt;0,"Yes","No"))</f>
        <v/>
      </c>
      <c r="D3" s="10">
        <f>IF(A3="","",SUMIF('Your books'!$A$2:$A$1000,A3,'Your books'!$C$2:$C$1000))</f>
        <v/>
      </c>
      <c r="E3" s="10">
        <f>IF(A3="","",B3-D3)</f>
        <v/>
      </c>
      <c r="F3">
        <f>IF(A3="","",IF(C3="No",IF(B3&lt;0,"Credit or payment not in your books","Missing from your books - enter it or ask for a copy"),IF(ABS(E3)&lt;0.005,"Matched","Amount differs - check price, freight, tax or a duplicate")))</f>
        <v/>
      </c>
    </row>
    <row r="4">
      <c r="A4">
        <f>IF('Vendor statement'!A4="","",'Vendor statement'!A4)</f>
        <v/>
      </c>
      <c r="B4" s="10">
        <f>IF(A4="","",'Vendor statement'!D4)</f>
        <v/>
      </c>
      <c r="C4">
        <f>IF(A4="","",IF(COUNTIF('Your books'!$A$2:$A$1000,A4)&gt;0,"Yes","No"))</f>
        <v/>
      </c>
      <c r="D4" s="10">
        <f>IF(A4="","",SUMIF('Your books'!$A$2:$A$1000,A4,'Your books'!$C$2:$C$1000))</f>
        <v/>
      </c>
      <c r="E4" s="10">
        <f>IF(A4="","",B4-D4)</f>
        <v/>
      </c>
      <c r="F4">
        <f>IF(A4="","",IF(C4="No",IF(B4&lt;0,"Credit or payment not in your books","Missing from your books - enter it or ask for a copy"),IF(ABS(E4)&lt;0.005,"Matched","Amount differs - check price, freight, tax or a duplicate")))</f>
        <v/>
      </c>
    </row>
    <row r="5">
      <c r="A5">
        <f>IF('Vendor statement'!A5="","",'Vendor statement'!A5)</f>
        <v/>
      </c>
      <c r="B5" s="10">
        <f>IF(A5="","",'Vendor statement'!D5)</f>
        <v/>
      </c>
      <c r="C5">
        <f>IF(A5="","",IF(COUNTIF('Your books'!$A$2:$A$1000,A5)&gt;0,"Yes","No"))</f>
        <v/>
      </c>
      <c r="D5" s="10">
        <f>IF(A5="","",SUMIF('Your books'!$A$2:$A$1000,A5,'Your books'!$C$2:$C$1000))</f>
        <v/>
      </c>
      <c r="E5" s="10">
        <f>IF(A5="","",B5-D5)</f>
        <v/>
      </c>
      <c r="F5">
        <f>IF(A5="","",IF(C5="No",IF(B5&lt;0,"Credit or payment not in your books","Missing from your books - enter it or ask for a copy"),IF(ABS(E5)&lt;0.005,"Matched","Amount differs - check price, freight, tax or a duplicate")))</f>
        <v/>
      </c>
    </row>
    <row r="6">
      <c r="A6">
        <f>IF('Vendor statement'!A6="","",'Vendor statement'!A6)</f>
        <v/>
      </c>
      <c r="B6" s="10">
        <f>IF(A6="","",'Vendor statement'!D6)</f>
        <v/>
      </c>
      <c r="C6">
        <f>IF(A6="","",IF(COUNTIF('Your books'!$A$2:$A$1000,A6)&gt;0,"Yes","No"))</f>
        <v/>
      </c>
      <c r="D6" s="10">
        <f>IF(A6="","",SUMIF('Your books'!$A$2:$A$1000,A6,'Your books'!$C$2:$C$1000))</f>
        <v/>
      </c>
      <c r="E6" s="10">
        <f>IF(A6="","",B6-D6)</f>
        <v/>
      </c>
      <c r="F6">
        <f>IF(A6="","",IF(C6="No",IF(B6&lt;0,"Credit or payment not in your books","Missing from your books - enter it or ask for a copy"),IF(ABS(E6)&lt;0.005,"Matched","Amount differs - check price, freight, tax or a duplicate")))</f>
        <v/>
      </c>
    </row>
    <row r="7">
      <c r="A7">
        <f>IF('Vendor statement'!A7="","",'Vendor statement'!A7)</f>
        <v/>
      </c>
      <c r="B7" s="10">
        <f>IF(A7="","",'Vendor statement'!D7)</f>
        <v/>
      </c>
      <c r="C7">
        <f>IF(A7="","",IF(COUNTIF('Your books'!$A$2:$A$1000,A7)&gt;0,"Yes","No"))</f>
        <v/>
      </c>
      <c r="D7" s="10">
        <f>IF(A7="","",SUMIF('Your books'!$A$2:$A$1000,A7,'Your books'!$C$2:$C$1000))</f>
        <v/>
      </c>
      <c r="E7" s="10">
        <f>IF(A7="","",B7-D7)</f>
        <v/>
      </c>
      <c r="F7">
        <f>IF(A7="","",IF(C7="No",IF(B7&lt;0,"Credit or payment not in your books","Missing from your books - enter it or ask for a copy"),IF(ABS(E7)&lt;0.005,"Matched","Amount differs - check price, freight, tax or a duplicate")))</f>
        <v/>
      </c>
    </row>
    <row r="8">
      <c r="A8">
        <f>IF('Vendor statement'!A8="","",'Vendor statement'!A8)</f>
        <v/>
      </c>
      <c r="B8" s="10">
        <f>IF(A8="","",'Vendor statement'!D8)</f>
        <v/>
      </c>
      <c r="C8">
        <f>IF(A8="","",IF(COUNTIF('Your books'!$A$2:$A$1000,A8)&gt;0,"Yes","No"))</f>
        <v/>
      </c>
      <c r="D8" s="10">
        <f>IF(A8="","",SUMIF('Your books'!$A$2:$A$1000,A8,'Your books'!$C$2:$C$1000))</f>
        <v/>
      </c>
      <c r="E8" s="10">
        <f>IF(A8="","",B8-D8)</f>
        <v/>
      </c>
      <c r="F8">
        <f>IF(A8="","",IF(C8="No",IF(B8&lt;0,"Credit or payment not in your books","Missing from your books - enter it or ask for a copy"),IF(ABS(E8)&lt;0.005,"Matched","Amount differs - check price, freight, tax or a duplicate")))</f>
        <v/>
      </c>
    </row>
    <row r="9">
      <c r="A9">
        <f>IF('Vendor statement'!A9="","",'Vendor statement'!A9)</f>
        <v/>
      </c>
      <c r="B9" s="10">
        <f>IF(A9="","",'Vendor statement'!D9)</f>
        <v/>
      </c>
      <c r="C9">
        <f>IF(A9="","",IF(COUNTIF('Your books'!$A$2:$A$1000,A9)&gt;0,"Yes","No"))</f>
        <v/>
      </c>
      <c r="D9" s="10">
        <f>IF(A9="","",SUMIF('Your books'!$A$2:$A$1000,A9,'Your books'!$C$2:$C$1000))</f>
        <v/>
      </c>
      <c r="E9" s="10">
        <f>IF(A9="","",B9-D9)</f>
        <v/>
      </c>
      <c r="F9">
        <f>IF(A9="","",IF(C9="No",IF(B9&lt;0,"Credit or payment not in your books","Missing from your books - enter it or ask for a copy"),IF(ABS(E9)&lt;0.005,"Matched","Amount differs - check price, freight, tax or a duplicate")))</f>
        <v/>
      </c>
    </row>
    <row r="10">
      <c r="A10">
        <f>IF('Vendor statement'!A10="","",'Vendor statement'!A10)</f>
        <v/>
      </c>
      <c r="B10" s="10">
        <f>IF(A10="","",'Vendor statement'!D10)</f>
        <v/>
      </c>
      <c r="C10">
        <f>IF(A10="","",IF(COUNTIF('Your books'!$A$2:$A$1000,A10)&gt;0,"Yes","No"))</f>
        <v/>
      </c>
      <c r="D10" s="10">
        <f>IF(A10="","",SUMIF('Your books'!$A$2:$A$1000,A10,'Your books'!$C$2:$C$1000))</f>
        <v/>
      </c>
      <c r="E10" s="10">
        <f>IF(A10="","",B10-D10)</f>
        <v/>
      </c>
      <c r="F10">
        <f>IF(A10="","",IF(C10="No",IF(B10&lt;0,"Credit or payment not in your books","Missing from your books - enter it or ask for a copy"),IF(ABS(E10)&lt;0.005,"Matched","Amount differs - check price, freight, tax or a duplicate")))</f>
        <v/>
      </c>
    </row>
    <row r="11">
      <c r="A11">
        <f>IF('Vendor statement'!A11="","",'Vendor statement'!A11)</f>
        <v/>
      </c>
      <c r="B11" s="10">
        <f>IF(A11="","",'Vendor statement'!D11)</f>
        <v/>
      </c>
      <c r="C11">
        <f>IF(A11="","",IF(COUNTIF('Your books'!$A$2:$A$1000,A11)&gt;0,"Yes","No"))</f>
        <v/>
      </c>
      <c r="D11" s="10">
        <f>IF(A11="","",SUMIF('Your books'!$A$2:$A$1000,A11,'Your books'!$C$2:$C$1000))</f>
        <v/>
      </c>
      <c r="E11" s="10">
        <f>IF(A11="","",B11-D11)</f>
        <v/>
      </c>
      <c r="F11">
        <f>IF(A11="","",IF(C11="No",IF(B11&lt;0,"Credit or payment not in your books","Missing from your books - enter it or ask for a copy"),IF(ABS(E11)&lt;0.005,"Matched","Amount differs - check price, freight, tax or a duplicate")))</f>
        <v/>
      </c>
    </row>
    <row r="12">
      <c r="A12">
        <f>IF('Vendor statement'!A12="","",'Vendor statement'!A12)</f>
        <v/>
      </c>
      <c r="B12" s="10">
        <f>IF(A12="","",'Vendor statement'!D12)</f>
        <v/>
      </c>
      <c r="C12">
        <f>IF(A12="","",IF(COUNTIF('Your books'!$A$2:$A$1000,A12)&gt;0,"Yes","No"))</f>
        <v/>
      </c>
      <c r="D12" s="10">
        <f>IF(A12="","",SUMIF('Your books'!$A$2:$A$1000,A12,'Your books'!$C$2:$C$1000))</f>
        <v/>
      </c>
      <c r="E12" s="10">
        <f>IF(A12="","",B12-D12)</f>
        <v/>
      </c>
      <c r="F12">
        <f>IF(A12="","",IF(C12="No",IF(B12&lt;0,"Credit or payment not in your books","Missing from your books - enter it or ask for a copy"),IF(ABS(E12)&lt;0.005,"Matched","Amount differs - check price, freight, tax or a duplicate")))</f>
        <v/>
      </c>
    </row>
    <row r="13">
      <c r="A13">
        <f>IF('Vendor statement'!A13="","",'Vendor statement'!A13)</f>
        <v/>
      </c>
      <c r="B13" s="10">
        <f>IF(A13="","",'Vendor statement'!D13)</f>
        <v/>
      </c>
      <c r="C13">
        <f>IF(A13="","",IF(COUNTIF('Your books'!$A$2:$A$1000,A13)&gt;0,"Yes","No"))</f>
        <v/>
      </c>
      <c r="D13" s="10">
        <f>IF(A13="","",SUMIF('Your books'!$A$2:$A$1000,A13,'Your books'!$C$2:$C$1000))</f>
        <v/>
      </c>
      <c r="E13" s="10">
        <f>IF(A13="","",B13-D13)</f>
        <v/>
      </c>
      <c r="F13">
        <f>IF(A13="","",IF(C13="No",IF(B13&lt;0,"Credit or payment not in your books","Missing from your books - enter it or ask for a copy"),IF(ABS(E13)&lt;0.005,"Matched","Amount differs - check price, freight, tax or a duplicate")))</f>
        <v/>
      </c>
    </row>
    <row r="14">
      <c r="A14">
        <f>IF('Vendor statement'!A14="","",'Vendor statement'!A14)</f>
        <v/>
      </c>
      <c r="B14" s="10">
        <f>IF(A14="","",'Vendor statement'!D14)</f>
        <v/>
      </c>
      <c r="C14">
        <f>IF(A14="","",IF(COUNTIF('Your books'!$A$2:$A$1000,A14)&gt;0,"Yes","No"))</f>
        <v/>
      </c>
      <c r="D14" s="10">
        <f>IF(A14="","",SUMIF('Your books'!$A$2:$A$1000,A14,'Your books'!$C$2:$C$1000))</f>
        <v/>
      </c>
      <c r="E14" s="10">
        <f>IF(A14="","",B14-D14)</f>
        <v/>
      </c>
      <c r="F14">
        <f>IF(A14="","",IF(C14="No",IF(B14&lt;0,"Credit or payment not in your books","Missing from your books - enter it or ask for a copy"),IF(ABS(E14)&lt;0.005,"Matched","Amount differs - check price, freight, tax or a duplicate")))</f>
        <v/>
      </c>
    </row>
    <row r="15">
      <c r="A15">
        <f>IF('Vendor statement'!A15="","",'Vendor statement'!A15)</f>
        <v/>
      </c>
      <c r="B15" s="10">
        <f>IF(A15="","",'Vendor statement'!D15)</f>
        <v/>
      </c>
      <c r="C15">
        <f>IF(A15="","",IF(COUNTIF('Your books'!$A$2:$A$1000,A15)&gt;0,"Yes","No"))</f>
        <v/>
      </c>
      <c r="D15" s="10">
        <f>IF(A15="","",SUMIF('Your books'!$A$2:$A$1000,A15,'Your books'!$C$2:$C$1000))</f>
        <v/>
      </c>
      <c r="E15" s="10">
        <f>IF(A15="","",B15-D15)</f>
        <v/>
      </c>
      <c r="F15">
        <f>IF(A15="","",IF(C15="No",IF(B15&lt;0,"Credit or payment not in your books","Missing from your books - enter it or ask for a copy"),IF(ABS(E15)&lt;0.005,"Matched","Amount differs - check price, freight, tax or a duplicate")))</f>
        <v/>
      </c>
    </row>
    <row r="16">
      <c r="A16">
        <f>IF('Vendor statement'!A16="","",'Vendor statement'!A16)</f>
        <v/>
      </c>
      <c r="B16" s="10">
        <f>IF(A16="","",'Vendor statement'!D16)</f>
        <v/>
      </c>
      <c r="C16">
        <f>IF(A16="","",IF(COUNTIF('Your books'!$A$2:$A$1000,A16)&gt;0,"Yes","No"))</f>
        <v/>
      </c>
      <c r="D16" s="10">
        <f>IF(A16="","",SUMIF('Your books'!$A$2:$A$1000,A16,'Your books'!$C$2:$C$1000))</f>
        <v/>
      </c>
      <c r="E16" s="10">
        <f>IF(A16="","",B16-D16)</f>
        <v/>
      </c>
      <c r="F16">
        <f>IF(A16="","",IF(C16="No",IF(B16&lt;0,"Credit or payment not in your books","Missing from your books - enter it or ask for a copy"),IF(ABS(E16)&lt;0.005,"Matched","Amount differs - check price, freight, tax or a duplicate")))</f>
        <v/>
      </c>
    </row>
    <row r="17">
      <c r="A17">
        <f>IF('Vendor statement'!A17="","",'Vendor statement'!A17)</f>
        <v/>
      </c>
      <c r="B17" s="10">
        <f>IF(A17="","",'Vendor statement'!D17)</f>
        <v/>
      </c>
      <c r="C17">
        <f>IF(A17="","",IF(COUNTIF('Your books'!$A$2:$A$1000,A17)&gt;0,"Yes","No"))</f>
        <v/>
      </c>
      <c r="D17" s="10">
        <f>IF(A17="","",SUMIF('Your books'!$A$2:$A$1000,A17,'Your books'!$C$2:$C$1000))</f>
        <v/>
      </c>
      <c r="E17" s="10">
        <f>IF(A17="","",B17-D17)</f>
        <v/>
      </c>
      <c r="F17">
        <f>IF(A17="","",IF(C17="No",IF(B17&lt;0,"Credit or payment not in your books","Missing from your books - enter it or ask for a copy"),IF(ABS(E17)&lt;0.005,"Matched","Amount differs - check price, freight, tax or a duplicate")))</f>
        <v/>
      </c>
    </row>
    <row r="18">
      <c r="A18">
        <f>IF('Vendor statement'!A18="","",'Vendor statement'!A18)</f>
        <v/>
      </c>
      <c r="B18" s="10">
        <f>IF(A18="","",'Vendor statement'!D18)</f>
        <v/>
      </c>
      <c r="C18">
        <f>IF(A18="","",IF(COUNTIF('Your books'!$A$2:$A$1000,A18)&gt;0,"Yes","No"))</f>
        <v/>
      </c>
      <c r="D18" s="10">
        <f>IF(A18="","",SUMIF('Your books'!$A$2:$A$1000,A18,'Your books'!$C$2:$C$1000))</f>
        <v/>
      </c>
      <c r="E18" s="10">
        <f>IF(A18="","",B18-D18)</f>
        <v/>
      </c>
      <c r="F18">
        <f>IF(A18="","",IF(C18="No",IF(B18&lt;0,"Credit or payment not in your books","Missing from your books - enter it or ask for a copy"),IF(ABS(E18)&lt;0.005,"Matched","Amount differs - check price, freight, tax or a duplicate")))</f>
        <v/>
      </c>
    </row>
    <row r="19">
      <c r="A19">
        <f>IF('Vendor statement'!A19="","",'Vendor statement'!A19)</f>
        <v/>
      </c>
      <c r="B19" s="10">
        <f>IF(A19="","",'Vendor statement'!D19)</f>
        <v/>
      </c>
      <c r="C19">
        <f>IF(A19="","",IF(COUNTIF('Your books'!$A$2:$A$1000,A19)&gt;0,"Yes","No"))</f>
        <v/>
      </c>
      <c r="D19" s="10">
        <f>IF(A19="","",SUMIF('Your books'!$A$2:$A$1000,A19,'Your books'!$C$2:$C$1000))</f>
        <v/>
      </c>
      <c r="E19" s="10">
        <f>IF(A19="","",B19-D19)</f>
        <v/>
      </c>
      <c r="F19">
        <f>IF(A19="","",IF(C19="No",IF(B19&lt;0,"Credit or payment not in your books","Missing from your books - enter it or ask for a copy"),IF(ABS(E19)&lt;0.005,"Matched","Amount differs - check price, freight, tax or a duplicate")))</f>
        <v/>
      </c>
    </row>
    <row r="20">
      <c r="A20">
        <f>IF('Vendor statement'!A20="","",'Vendor statement'!A20)</f>
        <v/>
      </c>
      <c r="B20" s="10">
        <f>IF(A20="","",'Vendor statement'!D20)</f>
        <v/>
      </c>
      <c r="C20">
        <f>IF(A20="","",IF(COUNTIF('Your books'!$A$2:$A$1000,A20)&gt;0,"Yes","No"))</f>
        <v/>
      </c>
      <c r="D20" s="10">
        <f>IF(A20="","",SUMIF('Your books'!$A$2:$A$1000,A20,'Your books'!$C$2:$C$1000))</f>
        <v/>
      </c>
      <c r="E20" s="10">
        <f>IF(A20="","",B20-D20)</f>
        <v/>
      </c>
      <c r="F20">
        <f>IF(A20="","",IF(C20="No",IF(B20&lt;0,"Credit or payment not in your books","Missing from your books - enter it or ask for a copy"),IF(ABS(E20)&lt;0.005,"Matched","Amount differs - check price, freight, tax or a duplicate")))</f>
        <v/>
      </c>
    </row>
    <row r="21">
      <c r="A21">
        <f>IF('Vendor statement'!A21="","",'Vendor statement'!A21)</f>
        <v/>
      </c>
      <c r="B21" s="10">
        <f>IF(A21="","",'Vendor statement'!D21)</f>
        <v/>
      </c>
      <c r="C21">
        <f>IF(A21="","",IF(COUNTIF('Your books'!$A$2:$A$1000,A21)&gt;0,"Yes","No"))</f>
        <v/>
      </c>
      <c r="D21" s="10">
        <f>IF(A21="","",SUMIF('Your books'!$A$2:$A$1000,A21,'Your books'!$C$2:$C$1000))</f>
        <v/>
      </c>
      <c r="E21" s="10">
        <f>IF(A21="","",B21-D21)</f>
        <v/>
      </c>
      <c r="F21">
        <f>IF(A21="","",IF(C21="No",IF(B21&lt;0,"Credit or payment not in your books","Missing from your books - enter it or ask for a copy"),IF(ABS(E21)&lt;0.005,"Matched","Amount differs - check price, freight, tax or a duplicate")))</f>
        <v/>
      </c>
    </row>
    <row r="22">
      <c r="A22">
        <f>IF('Vendor statement'!A22="","",'Vendor statement'!A22)</f>
        <v/>
      </c>
      <c r="B22" s="10">
        <f>IF(A22="","",'Vendor statement'!D22)</f>
        <v/>
      </c>
      <c r="C22">
        <f>IF(A22="","",IF(COUNTIF('Your books'!$A$2:$A$1000,A22)&gt;0,"Yes","No"))</f>
        <v/>
      </c>
      <c r="D22" s="10">
        <f>IF(A22="","",SUMIF('Your books'!$A$2:$A$1000,A22,'Your books'!$C$2:$C$1000))</f>
        <v/>
      </c>
      <c r="E22" s="10">
        <f>IF(A22="","",B22-D22)</f>
        <v/>
      </c>
      <c r="F22">
        <f>IF(A22="","",IF(C22="No",IF(B22&lt;0,"Credit or payment not in your books","Missing from your books - enter it or ask for a copy"),IF(ABS(E22)&lt;0.005,"Matched","Amount differs - check price, freight, tax or a duplicate")))</f>
        <v/>
      </c>
    </row>
    <row r="23">
      <c r="A23">
        <f>IF('Vendor statement'!A23="","",'Vendor statement'!A23)</f>
        <v/>
      </c>
      <c r="B23" s="10">
        <f>IF(A23="","",'Vendor statement'!D23)</f>
        <v/>
      </c>
      <c r="C23">
        <f>IF(A23="","",IF(COUNTIF('Your books'!$A$2:$A$1000,A23)&gt;0,"Yes","No"))</f>
        <v/>
      </c>
      <c r="D23" s="10">
        <f>IF(A23="","",SUMIF('Your books'!$A$2:$A$1000,A23,'Your books'!$C$2:$C$1000))</f>
        <v/>
      </c>
      <c r="E23" s="10">
        <f>IF(A23="","",B23-D23)</f>
        <v/>
      </c>
      <c r="F23">
        <f>IF(A23="","",IF(C23="No",IF(B23&lt;0,"Credit or payment not in your books","Missing from your books - enter it or ask for a copy"),IF(ABS(E23)&lt;0.005,"Matched","Amount differs - check price, freight, tax or a duplicate")))</f>
        <v/>
      </c>
    </row>
    <row r="24">
      <c r="A24">
        <f>IF('Vendor statement'!A24="","",'Vendor statement'!A24)</f>
        <v/>
      </c>
      <c r="B24" s="10">
        <f>IF(A24="","",'Vendor statement'!D24)</f>
        <v/>
      </c>
      <c r="C24">
        <f>IF(A24="","",IF(COUNTIF('Your books'!$A$2:$A$1000,A24)&gt;0,"Yes","No"))</f>
        <v/>
      </c>
      <c r="D24" s="10">
        <f>IF(A24="","",SUMIF('Your books'!$A$2:$A$1000,A24,'Your books'!$C$2:$C$1000))</f>
        <v/>
      </c>
      <c r="E24" s="10">
        <f>IF(A24="","",B24-D24)</f>
        <v/>
      </c>
      <c r="F24">
        <f>IF(A24="","",IF(C24="No",IF(B24&lt;0,"Credit or payment not in your books","Missing from your books - enter it or ask for a copy"),IF(ABS(E24)&lt;0.005,"Matched","Amount differs - check price, freight, tax or a duplicate")))</f>
        <v/>
      </c>
    </row>
    <row r="25">
      <c r="A25">
        <f>IF('Vendor statement'!A25="","",'Vendor statement'!A25)</f>
        <v/>
      </c>
      <c r="B25" s="10">
        <f>IF(A25="","",'Vendor statement'!D25)</f>
        <v/>
      </c>
      <c r="C25">
        <f>IF(A25="","",IF(COUNTIF('Your books'!$A$2:$A$1000,A25)&gt;0,"Yes","No"))</f>
        <v/>
      </c>
      <c r="D25" s="10">
        <f>IF(A25="","",SUMIF('Your books'!$A$2:$A$1000,A25,'Your books'!$C$2:$C$1000))</f>
        <v/>
      </c>
      <c r="E25" s="10">
        <f>IF(A25="","",B25-D25)</f>
        <v/>
      </c>
      <c r="F25">
        <f>IF(A25="","",IF(C25="No",IF(B25&lt;0,"Credit or payment not in your books","Missing from your books - enter it or ask for a copy"),IF(ABS(E25)&lt;0.005,"Matched","Amount differs - check price, freight, tax or a duplicate")))</f>
        <v/>
      </c>
    </row>
    <row r="26">
      <c r="A26">
        <f>IF('Vendor statement'!A26="","",'Vendor statement'!A26)</f>
        <v/>
      </c>
      <c r="B26" s="10">
        <f>IF(A26="","",'Vendor statement'!D26)</f>
        <v/>
      </c>
      <c r="C26">
        <f>IF(A26="","",IF(COUNTIF('Your books'!$A$2:$A$1000,A26)&gt;0,"Yes","No"))</f>
        <v/>
      </c>
      <c r="D26" s="10">
        <f>IF(A26="","",SUMIF('Your books'!$A$2:$A$1000,A26,'Your books'!$C$2:$C$1000))</f>
        <v/>
      </c>
      <c r="E26" s="10">
        <f>IF(A26="","",B26-D26)</f>
        <v/>
      </c>
      <c r="F26">
        <f>IF(A26="","",IF(C26="No",IF(B26&lt;0,"Credit or payment not in your books","Missing from your books - enter it or ask for a copy"),IF(ABS(E26)&lt;0.005,"Matched","Amount differs - check price, freight, tax or a duplicate")))</f>
        <v/>
      </c>
    </row>
    <row r="27">
      <c r="A27">
        <f>IF('Vendor statement'!A27="","",'Vendor statement'!A27)</f>
        <v/>
      </c>
      <c r="B27" s="10">
        <f>IF(A27="","",'Vendor statement'!D27)</f>
        <v/>
      </c>
      <c r="C27">
        <f>IF(A27="","",IF(COUNTIF('Your books'!$A$2:$A$1000,A27)&gt;0,"Yes","No"))</f>
        <v/>
      </c>
      <c r="D27" s="10">
        <f>IF(A27="","",SUMIF('Your books'!$A$2:$A$1000,A27,'Your books'!$C$2:$C$1000))</f>
        <v/>
      </c>
      <c r="E27" s="10">
        <f>IF(A27="","",B27-D27)</f>
        <v/>
      </c>
      <c r="F27">
        <f>IF(A27="","",IF(C27="No",IF(B27&lt;0,"Credit or payment not in your books","Missing from your books - enter it or ask for a copy"),IF(ABS(E27)&lt;0.005,"Matched","Amount differs - check price, freight, tax or a duplicate")))</f>
        <v/>
      </c>
    </row>
    <row r="28">
      <c r="A28">
        <f>IF('Vendor statement'!A28="","",'Vendor statement'!A28)</f>
        <v/>
      </c>
      <c r="B28" s="10">
        <f>IF(A28="","",'Vendor statement'!D28)</f>
        <v/>
      </c>
      <c r="C28">
        <f>IF(A28="","",IF(COUNTIF('Your books'!$A$2:$A$1000,A28)&gt;0,"Yes","No"))</f>
        <v/>
      </c>
      <c r="D28" s="10">
        <f>IF(A28="","",SUMIF('Your books'!$A$2:$A$1000,A28,'Your books'!$C$2:$C$1000))</f>
        <v/>
      </c>
      <c r="E28" s="10">
        <f>IF(A28="","",B28-D28)</f>
        <v/>
      </c>
      <c r="F28">
        <f>IF(A28="","",IF(C28="No",IF(B28&lt;0,"Credit or payment not in your books","Missing from your books - enter it or ask for a copy"),IF(ABS(E28)&lt;0.005,"Matched","Amount differs - check price, freight, tax or a duplicate")))</f>
        <v/>
      </c>
    </row>
    <row r="29">
      <c r="A29">
        <f>IF('Vendor statement'!A29="","",'Vendor statement'!A29)</f>
        <v/>
      </c>
      <c r="B29" s="10">
        <f>IF(A29="","",'Vendor statement'!D29)</f>
        <v/>
      </c>
      <c r="C29">
        <f>IF(A29="","",IF(COUNTIF('Your books'!$A$2:$A$1000,A29)&gt;0,"Yes","No"))</f>
        <v/>
      </c>
      <c r="D29" s="10">
        <f>IF(A29="","",SUMIF('Your books'!$A$2:$A$1000,A29,'Your books'!$C$2:$C$1000))</f>
        <v/>
      </c>
      <c r="E29" s="10">
        <f>IF(A29="","",B29-D29)</f>
        <v/>
      </c>
      <c r="F29">
        <f>IF(A29="","",IF(C29="No",IF(B29&lt;0,"Credit or payment not in your books","Missing from your books - enter it or ask for a copy"),IF(ABS(E29)&lt;0.005,"Matched","Amount differs - check price, freight, tax or a duplicate")))</f>
        <v/>
      </c>
    </row>
    <row r="30">
      <c r="A30">
        <f>IF('Vendor statement'!A30="","",'Vendor statement'!A30)</f>
        <v/>
      </c>
      <c r="B30" s="10">
        <f>IF(A30="","",'Vendor statement'!D30)</f>
        <v/>
      </c>
      <c r="C30">
        <f>IF(A30="","",IF(COUNTIF('Your books'!$A$2:$A$1000,A30)&gt;0,"Yes","No"))</f>
        <v/>
      </c>
      <c r="D30" s="10">
        <f>IF(A30="","",SUMIF('Your books'!$A$2:$A$1000,A30,'Your books'!$C$2:$C$1000))</f>
        <v/>
      </c>
      <c r="E30" s="10">
        <f>IF(A30="","",B30-D30)</f>
        <v/>
      </c>
      <c r="F30">
        <f>IF(A30="","",IF(C30="No",IF(B30&lt;0,"Credit or payment not in your books","Missing from your books - enter it or ask for a copy"),IF(ABS(E30)&lt;0.005,"Matched","Amount differs - check price, freight, tax or a duplicate")))</f>
        <v/>
      </c>
    </row>
    <row r="31">
      <c r="A31">
        <f>IF('Vendor statement'!A31="","",'Vendor statement'!A31)</f>
        <v/>
      </c>
      <c r="B31" s="10">
        <f>IF(A31="","",'Vendor statement'!D31)</f>
        <v/>
      </c>
      <c r="C31">
        <f>IF(A31="","",IF(COUNTIF('Your books'!$A$2:$A$1000,A31)&gt;0,"Yes","No"))</f>
        <v/>
      </c>
      <c r="D31" s="10">
        <f>IF(A31="","",SUMIF('Your books'!$A$2:$A$1000,A31,'Your books'!$C$2:$C$1000))</f>
        <v/>
      </c>
      <c r="E31" s="10">
        <f>IF(A31="","",B31-D31)</f>
        <v/>
      </c>
      <c r="F31">
        <f>IF(A31="","",IF(C31="No",IF(B31&lt;0,"Credit or payment not in your books","Missing from your books - enter it or ask for a copy"),IF(ABS(E31)&lt;0.005,"Matched","Amount differs - check price, freight, tax or a duplicate")))</f>
        <v/>
      </c>
    </row>
    <row r="32">
      <c r="A32">
        <f>IF('Vendor statement'!A32="","",'Vendor statement'!A32)</f>
        <v/>
      </c>
      <c r="B32" s="10">
        <f>IF(A32="","",'Vendor statement'!D32)</f>
        <v/>
      </c>
      <c r="C32">
        <f>IF(A32="","",IF(COUNTIF('Your books'!$A$2:$A$1000,A32)&gt;0,"Yes","No"))</f>
        <v/>
      </c>
      <c r="D32" s="10">
        <f>IF(A32="","",SUMIF('Your books'!$A$2:$A$1000,A32,'Your books'!$C$2:$C$1000))</f>
        <v/>
      </c>
      <c r="E32" s="10">
        <f>IF(A32="","",B32-D32)</f>
        <v/>
      </c>
      <c r="F32">
        <f>IF(A32="","",IF(C32="No",IF(B32&lt;0,"Credit or payment not in your books","Missing from your books - enter it or ask for a copy"),IF(ABS(E32)&lt;0.005,"Matched","Amount differs - check price, freight, tax or a duplicate")))</f>
        <v/>
      </c>
    </row>
    <row r="33">
      <c r="A33">
        <f>IF('Vendor statement'!A33="","",'Vendor statement'!A33)</f>
        <v/>
      </c>
      <c r="B33" s="10">
        <f>IF(A33="","",'Vendor statement'!D33)</f>
        <v/>
      </c>
      <c r="C33">
        <f>IF(A33="","",IF(COUNTIF('Your books'!$A$2:$A$1000,A33)&gt;0,"Yes","No"))</f>
        <v/>
      </c>
      <c r="D33" s="10">
        <f>IF(A33="","",SUMIF('Your books'!$A$2:$A$1000,A33,'Your books'!$C$2:$C$1000))</f>
        <v/>
      </c>
      <c r="E33" s="10">
        <f>IF(A33="","",B33-D33)</f>
        <v/>
      </c>
      <c r="F33">
        <f>IF(A33="","",IF(C33="No",IF(B33&lt;0,"Credit or payment not in your books","Missing from your books - enter it or ask for a copy"),IF(ABS(E33)&lt;0.005,"Matched","Amount differs - check price, freight, tax or a duplicate")))</f>
        <v/>
      </c>
    </row>
    <row r="34">
      <c r="A34">
        <f>IF('Vendor statement'!A34="","",'Vendor statement'!A34)</f>
        <v/>
      </c>
      <c r="B34" s="10">
        <f>IF(A34="","",'Vendor statement'!D34)</f>
        <v/>
      </c>
      <c r="C34">
        <f>IF(A34="","",IF(COUNTIF('Your books'!$A$2:$A$1000,A34)&gt;0,"Yes","No"))</f>
        <v/>
      </c>
      <c r="D34" s="10">
        <f>IF(A34="","",SUMIF('Your books'!$A$2:$A$1000,A34,'Your books'!$C$2:$C$1000))</f>
        <v/>
      </c>
      <c r="E34" s="10">
        <f>IF(A34="","",B34-D34)</f>
        <v/>
      </c>
      <c r="F34">
        <f>IF(A34="","",IF(C34="No",IF(B34&lt;0,"Credit or payment not in your books","Missing from your books - enter it or ask for a copy"),IF(ABS(E34)&lt;0.005,"Matched","Amount differs - check price, freight, tax or a duplicate")))</f>
        <v/>
      </c>
    </row>
    <row r="35">
      <c r="A35">
        <f>IF('Vendor statement'!A35="","",'Vendor statement'!A35)</f>
        <v/>
      </c>
      <c r="B35" s="10">
        <f>IF(A35="","",'Vendor statement'!D35)</f>
        <v/>
      </c>
      <c r="C35">
        <f>IF(A35="","",IF(COUNTIF('Your books'!$A$2:$A$1000,A35)&gt;0,"Yes","No"))</f>
        <v/>
      </c>
      <c r="D35" s="10">
        <f>IF(A35="","",SUMIF('Your books'!$A$2:$A$1000,A35,'Your books'!$C$2:$C$1000))</f>
        <v/>
      </c>
      <c r="E35" s="10">
        <f>IF(A35="","",B35-D35)</f>
        <v/>
      </c>
      <c r="F35">
        <f>IF(A35="","",IF(C35="No",IF(B35&lt;0,"Credit or payment not in your books","Missing from your books - enter it or ask for a copy"),IF(ABS(E35)&lt;0.005,"Matched","Amount differs - check price, freight, tax or a duplicate")))</f>
        <v/>
      </c>
    </row>
    <row r="36">
      <c r="A36">
        <f>IF('Vendor statement'!A36="","",'Vendor statement'!A36)</f>
        <v/>
      </c>
      <c r="B36" s="10">
        <f>IF(A36="","",'Vendor statement'!D36)</f>
        <v/>
      </c>
      <c r="C36">
        <f>IF(A36="","",IF(COUNTIF('Your books'!$A$2:$A$1000,A36)&gt;0,"Yes","No"))</f>
        <v/>
      </c>
      <c r="D36" s="10">
        <f>IF(A36="","",SUMIF('Your books'!$A$2:$A$1000,A36,'Your books'!$C$2:$C$1000))</f>
        <v/>
      </c>
      <c r="E36" s="10">
        <f>IF(A36="","",B36-D36)</f>
        <v/>
      </c>
      <c r="F36">
        <f>IF(A36="","",IF(C36="No",IF(B36&lt;0,"Credit or payment not in your books","Missing from your books - enter it or ask for a copy"),IF(ABS(E36)&lt;0.005,"Matched","Amount differs - check price, freight, tax or a duplicate")))</f>
        <v/>
      </c>
    </row>
    <row r="37">
      <c r="A37">
        <f>IF('Vendor statement'!A37="","",'Vendor statement'!A37)</f>
        <v/>
      </c>
      <c r="B37" s="10">
        <f>IF(A37="","",'Vendor statement'!D37)</f>
        <v/>
      </c>
      <c r="C37">
        <f>IF(A37="","",IF(COUNTIF('Your books'!$A$2:$A$1000,A37)&gt;0,"Yes","No"))</f>
        <v/>
      </c>
      <c r="D37" s="10">
        <f>IF(A37="","",SUMIF('Your books'!$A$2:$A$1000,A37,'Your books'!$C$2:$C$1000))</f>
        <v/>
      </c>
      <c r="E37" s="10">
        <f>IF(A37="","",B37-D37)</f>
        <v/>
      </c>
      <c r="F37">
        <f>IF(A37="","",IF(C37="No",IF(B37&lt;0,"Credit or payment not in your books","Missing from your books - enter it or ask for a copy"),IF(ABS(E37)&lt;0.005,"Matched","Amount differs - check price, freight, tax or a duplicate")))</f>
        <v/>
      </c>
    </row>
    <row r="38">
      <c r="A38">
        <f>IF('Vendor statement'!A38="","",'Vendor statement'!A38)</f>
        <v/>
      </c>
      <c r="B38" s="10">
        <f>IF(A38="","",'Vendor statement'!D38)</f>
        <v/>
      </c>
      <c r="C38">
        <f>IF(A38="","",IF(COUNTIF('Your books'!$A$2:$A$1000,A38)&gt;0,"Yes","No"))</f>
        <v/>
      </c>
      <c r="D38" s="10">
        <f>IF(A38="","",SUMIF('Your books'!$A$2:$A$1000,A38,'Your books'!$C$2:$C$1000))</f>
        <v/>
      </c>
      <c r="E38" s="10">
        <f>IF(A38="","",B38-D38)</f>
        <v/>
      </c>
      <c r="F38">
        <f>IF(A38="","",IF(C38="No",IF(B38&lt;0,"Credit or payment not in your books","Missing from your books - enter it or ask for a copy"),IF(ABS(E38)&lt;0.005,"Matched","Amount differs - check price, freight, tax or a duplicate")))</f>
        <v/>
      </c>
    </row>
    <row r="39">
      <c r="A39">
        <f>IF('Vendor statement'!A39="","",'Vendor statement'!A39)</f>
        <v/>
      </c>
      <c r="B39" s="10">
        <f>IF(A39="","",'Vendor statement'!D39)</f>
        <v/>
      </c>
      <c r="C39">
        <f>IF(A39="","",IF(COUNTIF('Your books'!$A$2:$A$1000,A39)&gt;0,"Yes","No"))</f>
        <v/>
      </c>
      <c r="D39" s="10">
        <f>IF(A39="","",SUMIF('Your books'!$A$2:$A$1000,A39,'Your books'!$C$2:$C$1000))</f>
        <v/>
      </c>
      <c r="E39" s="10">
        <f>IF(A39="","",B39-D39)</f>
        <v/>
      </c>
      <c r="F39">
        <f>IF(A39="","",IF(C39="No",IF(B39&lt;0,"Credit or payment not in your books","Missing from your books - enter it or ask for a copy"),IF(ABS(E39)&lt;0.005,"Matched","Amount differs - check price, freight, tax or a duplicate")))</f>
        <v/>
      </c>
    </row>
    <row r="40">
      <c r="A40">
        <f>IF('Vendor statement'!A40="","",'Vendor statement'!A40)</f>
        <v/>
      </c>
      <c r="B40" s="10">
        <f>IF(A40="","",'Vendor statement'!D40)</f>
        <v/>
      </c>
      <c r="C40">
        <f>IF(A40="","",IF(COUNTIF('Your books'!$A$2:$A$1000,A40)&gt;0,"Yes","No"))</f>
        <v/>
      </c>
      <c r="D40" s="10">
        <f>IF(A40="","",SUMIF('Your books'!$A$2:$A$1000,A40,'Your books'!$C$2:$C$1000))</f>
        <v/>
      </c>
      <c r="E40" s="10">
        <f>IF(A40="","",B40-D40)</f>
        <v/>
      </c>
      <c r="F40">
        <f>IF(A40="","",IF(C40="No",IF(B40&lt;0,"Credit or payment not in your books","Missing from your books - enter it or ask for a copy"),IF(ABS(E40)&lt;0.005,"Matched","Amount differs - check price, freight, tax or a duplicate")))</f>
        <v/>
      </c>
    </row>
    <row r="41">
      <c r="A41">
        <f>IF('Vendor statement'!A41="","",'Vendor statement'!A41)</f>
        <v/>
      </c>
      <c r="B41" s="10">
        <f>IF(A41="","",'Vendor statement'!D41)</f>
        <v/>
      </c>
      <c r="C41">
        <f>IF(A41="","",IF(COUNTIF('Your books'!$A$2:$A$1000,A41)&gt;0,"Yes","No"))</f>
        <v/>
      </c>
      <c r="D41" s="10">
        <f>IF(A41="","",SUMIF('Your books'!$A$2:$A$1000,A41,'Your books'!$C$2:$C$1000))</f>
        <v/>
      </c>
      <c r="E41" s="10">
        <f>IF(A41="","",B41-D41)</f>
        <v/>
      </c>
      <c r="F41">
        <f>IF(A41="","",IF(C41="No",IF(B41&lt;0,"Credit or payment not in your books","Missing from your books - enter it or ask for a copy"),IF(ABS(E41)&lt;0.005,"Matched","Amount differs - check price, freight, tax or a duplicate")))</f>
        <v/>
      </c>
    </row>
    <row r="42">
      <c r="A42">
        <f>IF('Vendor statement'!A42="","",'Vendor statement'!A42)</f>
        <v/>
      </c>
      <c r="B42" s="10">
        <f>IF(A42="","",'Vendor statement'!D42)</f>
        <v/>
      </c>
      <c r="C42">
        <f>IF(A42="","",IF(COUNTIF('Your books'!$A$2:$A$1000,A42)&gt;0,"Yes","No"))</f>
        <v/>
      </c>
      <c r="D42" s="10">
        <f>IF(A42="","",SUMIF('Your books'!$A$2:$A$1000,A42,'Your books'!$C$2:$C$1000))</f>
        <v/>
      </c>
      <c r="E42" s="10">
        <f>IF(A42="","",B42-D42)</f>
        <v/>
      </c>
      <c r="F42">
        <f>IF(A42="","",IF(C42="No",IF(B42&lt;0,"Credit or payment not in your books","Missing from your books - enter it or ask for a copy"),IF(ABS(E42)&lt;0.005,"Matched","Amount differs - check price, freight, tax or a duplicate")))</f>
        <v/>
      </c>
    </row>
    <row r="43">
      <c r="A43">
        <f>IF('Vendor statement'!A43="","",'Vendor statement'!A43)</f>
        <v/>
      </c>
      <c r="B43" s="10">
        <f>IF(A43="","",'Vendor statement'!D43)</f>
        <v/>
      </c>
      <c r="C43">
        <f>IF(A43="","",IF(COUNTIF('Your books'!$A$2:$A$1000,A43)&gt;0,"Yes","No"))</f>
        <v/>
      </c>
      <c r="D43" s="10">
        <f>IF(A43="","",SUMIF('Your books'!$A$2:$A$1000,A43,'Your books'!$C$2:$C$1000))</f>
        <v/>
      </c>
      <c r="E43" s="10">
        <f>IF(A43="","",B43-D43)</f>
        <v/>
      </c>
      <c r="F43">
        <f>IF(A43="","",IF(C43="No",IF(B43&lt;0,"Credit or payment not in your books","Missing from your books - enter it or ask for a copy"),IF(ABS(E43)&lt;0.005,"Matched","Amount differs - check price, freight, tax or a duplicate")))</f>
        <v/>
      </c>
    </row>
    <row r="44">
      <c r="A44">
        <f>IF('Vendor statement'!A44="","",'Vendor statement'!A44)</f>
        <v/>
      </c>
      <c r="B44" s="10">
        <f>IF(A44="","",'Vendor statement'!D44)</f>
        <v/>
      </c>
      <c r="C44">
        <f>IF(A44="","",IF(COUNTIF('Your books'!$A$2:$A$1000,A44)&gt;0,"Yes","No"))</f>
        <v/>
      </c>
      <c r="D44" s="10">
        <f>IF(A44="","",SUMIF('Your books'!$A$2:$A$1000,A44,'Your books'!$C$2:$C$1000))</f>
        <v/>
      </c>
      <c r="E44" s="10">
        <f>IF(A44="","",B44-D44)</f>
        <v/>
      </c>
      <c r="F44">
        <f>IF(A44="","",IF(C44="No",IF(B44&lt;0,"Credit or payment not in your books","Missing from your books - enter it or ask for a copy"),IF(ABS(E44)&lt;0.005,"Matched","Amount differs - check price, freight, tax or a duplicate")))</f>
        <v/>
      </c>
    </row>
    <row r="45">
      <c r="A45">
        <f>IF('Vendor statement'!A45="","",'Vendor statement'!A45)</f>
        <v/>
      </c>
      <c r="B45" s="10">
        <f>IF(A45="","",'Vendor statement'!D45)</f>
        <v/>
      </c>
      <c r="C45">
        <f>IF(A45="","",IF(COUNTIF('Your books'!$A$2:$A$1000,A45)&gt;0,"Yes","No"))</f>
        <v/>
      </c>
      <c r="D45" s="10">
        <f>IF(A45="","",SUMIF('Your books'!$A$2:$A$1000,A45,'Your books'!$C$2:$C$1000))</f>
        <v/>
      </c>
      <c r="E45" s="10">
        <f>IF(A45="","",B45-D45)</f>
        <v/>
      </c>
      <c r="F45">
        <f>IF(A45="","",IF(C45="No",IF(B45&lt;0,"Credit or payment not in your books","Missing from your books - enter it or ask for a copy"),IF(ABS(E45)&lt;0.005,"Matched","Amount differs - check price, freight, tax or a duplicate")))</f>
        <v/>
      </c>
    </row>
    <row r="46">
      <c r="A46">
        <f>IF('Vendor statement'!A46="","",'Vendor statement'!A46)</f>
        <v/>
      </c>
      <c r="B46" s="10">
        <f>IF(A46="","",'Vendor statement'!D46)</f>
        <v/>
      </c>
      <c r="C46">
        <f>IF(A46="","",IF(COUNTIF('Your books'!$A$2:$A$1000,A46)&gt;0,"Yes","No"))</f>
        <v/>
      </c>
      <c r="D46" s="10">
        <f>IF(A46="","",SUMIF('Your books'!$A$2:$A$1000,A46,'Your books'!$C$2:$C$1000))</f>
        <v/>
      </c>
      <c r="E46" s="10">
        <f>IF(A46="","",B46-D46)</f>
        <v/>
      </c>
      <c r="F46">
        <f>IF(A46="","",IF(C46="No",IF(B46&lt;0,"Credit or payment not in your books","Missing from your books - enter it or ask for a copy"),IF(ABS(E46)&lt;0.005,"Matched","Amount differs - check price, freight, tax or a duplicate")))</f>
        <v/>
      </c>
    </row>
    <row r="47">
      <c r="A47">
        <f>IF('Vendor statement'!A47="","",'Vendor statement'!A47)</f>
        <v/>
      </c>
      <c r="B47" s="10">
        <f>IF(A47="","",'Vendor statement'!D47)</f>
        <v/>
      </c>
      <c r="C47">
        <f>IF(A47="","",IF(COUNTIF('Your books'!$A$2:$A$1000,A47)&gt;0,"Yes","No"))</f>
        <v/>
      </c>
      <c r="D47" s="10">
        <f>IF(A47="","",SUMIF('Your books'!$A$2:$A$1000,A47,'Your books'!$C$2:$C$1000))</f>
        <v/>
      </c>
      <c r="E47" s="10">
        <f>IF(A47="","",B47-D47)</f>
        <v/>
      </c>
      <c r="F47">
        <f>IF(A47="","",IF(C47="No",IF(B47&lt;0,"Credit or payment not in your books","Missing from your books - enter it or ask for a copy"),IF(ABS(E47)&lt;0.005,"Matched","Amount differs - check price, freight, tax or a duplicate")))</f>
        <v/>
      </c>
    </row>
    <row r="48">
      <c r="A48">
        <f>IF('Vendor statement'!A48="","",'Vendor statement'!A48)</f>
        <v/>
      </c>
      <c r="B48" s="10">
        <f>IF(A48="","",'Vendor statement'!D48)</f>
        <v/>
      </c>
      <c r="C48">
        <f>IF(A48="","",IF(COUNTIF('Your books'!$A$2:$A$1000,A48)&gt;0,"Yes","No"))</f>
        <v/>
      </c>
      <c r="D48" s="10">
        <f>IF(A48="","",SUMIF('Your books'!$A$2:$A$1000,A48,'Your books'!$C$2:$C$1000))</f>
        <v/>
      </c>
      <c r="E48" s="10">
        <f>IF(A48="","",B48-D48)</f>
        <v/>
      </c>
      <c r="F48">
        <f>IF(A48="","",IF(C48="No",IF(B48&lt;0,"Credit or payment not in your books","Missing from your books - enter it or ask for a copy"),IF(ABS(E48)&lt;0.005,"Matched","Amount differs - check price, freight, tax or a duplicate")))</f>
        <v/>
      </c>
    </row>
    <row r="49">
      <c r="A49">
        <f>IF('Vendor statement'!A49="","",'Vendor statement'!A49)</f>
        <v/>
      </c>
      <c r="B49" s="10">
        <f>IF(A49="","",'Vendor statement'!D49)</f>
        <v/>
      </c>
      <c r="C49">
        <f>IF(A49="","",IF(COUNTIF('Your books'!$A$2:$A$1000,A49)&gt;0,"Yes","No"))</f>
        <v/>
      </c>
      <c r="D49" s="10">
        <f>IF(A49="","",SUMIF('Your books'!$A$2:$A$1000,A49,'Your books'!$C$2:$C$1000))</f>
        <v/>
      </c>
      <c r="E49" s="10">
        <f>IF(A49="","",B49-D49)</f>
        <v/>
      </c>
      <c r="F49">
        <f>IF(A49="","",IF(C49="No",IF(B49&lt;0,"Credit or payment not in your books","Missing from your books - enter it or ask for a copy"),IF(ABS(E49)&lt;0.005,"Matched","Amount differs - check price, freight, tax or a duplicate")))</f>
        <v/>
      </c>
    </row>
    <row r="50">
      <c r="A50">
        <f>IF('Vendor statement'!A50="","",'Vendor statement'!A50)</f>
        <v/>
      </c>
      <c r="B50" s="10">
        <f>IF(A50="","",'Vendor statement'!D50)</f>
        <v/>
      </c>
      <c r="C50">
        <f>IF(A50="","",IF(COUNTIF('Your books'!$A$2:$A$1000,A50)&gt;0,"Yes","No"))</f>
        <v/>
      </c>
      <c r="D50" s="10">
        <f>IF(A50="","",SUMIF('Your books'!$A$2:$A$1000,A50,'Your books'!$C$2:$C$1000))</f>
        <v/>
      </c>
      <c r="E50" s="10">
        <f>IF(A50="","",B50-D50)</f>
        <v/>
      </c>
      <c r="F50">
        <f>IF(A50="","",IF(C50="No",IF(B50&lt;0,"Credit or payment not in your books","Missing from your books - enter it or ask for a copy"),IF(ABS(E50)&lt;0.005,"Matched","Amount differs - check price, freight, tax or a duplicate")))</f>
        <v/>
      </c>
    </row>
    <row r="51">
      <c r="A51">
        <f>IF('Vendor statement'!A51="","",'Vendor statement'!A51)</f>
        <v/>
      </c>
      <c r="B51" s="10">
        <f>IF(A51="","",'Vendor statement'!D51)</f>
        <v/>
      </c>
      <c r="C51">
        <f>IF(A51="","",IF(COUNTIF('Your books'!$A$2:$A$1000,A51)&gt;0,"Yes","No"))</f>
        <v/>
      </c>
      <c r="D51" s="10">
        <f>IF(A51="","",SUMIF('Your books'!$A$2:$A$1000,A51,'Your books'!$C$2:$C$1000))</f>
        <v/>
      </c>
      <c r="E51" s="10">
        <f>IF(A51="","",B51-D51)</f>
        <v/>
      </c>
      <c r="F51">
        <f>IF(A51="","",IF(C51="No",IF(B51&lt;0,"Credit or payment not in your books","Missing from your books - enter it or ask for a copy"),IF(ABS(E51)&lt;0.005,"Matched","Amount differs - check price, freight, tax or a duplicate")))</f>
        <v/>
      </c>
    </row>
    <row r="52">
      <c r="A52">
        <f>IF('Vendor statement'!A52="","",'Vendor statement'!A52)</f>
        <v/>
      </c>
      <c r="B52" s="10">
        <f>IF(A52="","",'Vendor statement'!D52)</f>
        <v/>
      </c>
      <c r="C52">
        <f>IF(A52="","",IF(COUNTIF('Your books'!$A$2:$A$1000,A52)&gt;0,"Yes","No"))</f>
        <v/>
      </c>
      <c r="D52" s="10">
        <f>IF(A52="","",SUMIF('Your books'!$A$2:$A$1000,A52,'Your books'!$C$2:$C$1000))</f>
        <v/>
      </c>
      <c r="E52" s="10">
        <f>IF(A52="","",B52-D52)</f>
        <v/>
      </c>
      <c r="F52">
        <f>IF(A52="","",IF(C52="No",IF(B52&lt;0,"Credit or payment not in your books","Missing from your books - enter it or ask for a copy"),IF(ABS(E52)&lt;0.005,"Matched","Amount differs - check price, freight, tax or a duplicate")))</f>
        <v/>
      </c>
    </row>
    <row r="53">
      <c r="A53">
        <f>IF('Vendor statement'!A53="","",'Vendor statement'!A53)</f>
        <v/>
      </c>
      <c r="B53" s="10">
        <f>IF(A53="","",'Vendor statement'!D53)</f>
        <v/>
      </c>
      <c r="C53">
        <f>IF(A53="","",IF(COUNTIF('Your books'!$A$2:$A$1000,A53)&gt;0,"Yes","No"))</f>
        <v/>
      </c>
      <c r="D53" s="10">
        <f>IF(A53="","",SUMIF('Your books'!$A$2:$A$1000,A53,'Your books'!$C$2:$C$1000))</f>
        <v/>
      </c>
      <c r="E53" s="10">
        <f>IF(A53="","",B53-D53)</f>
        <v/>
      </c>
      <c r="F53">
        <f>IF(A53="","",IF(C53="No",IF(B53&lt;0,"Credit or payment not in your books","Missing from your books - enter it or ask for a copy"),IF(ABS(E53)&lt;0.005,"Matched","Amount differs - check price, freight, tax or a duplicate")))</f>
        <v/>
      </c>
    </row>
    <row r="54">
      <c r="A54">
        <f>IF('Vendor statement'!A54="","",'Vendor statement'!A54)</f>
        <v/>
      </c>
      <c r="B54" s="10">
        <f>IF(A54="","",'Vendor statement'!D54)</f>
        <v/>
      </c>
      <c r="C54">
        <f>IF(A54="","",IF(COUNTIF('Your books'!$A$2:$A$1000,A54)&gt;0,"Yes","No"))</f>
        <v/>
      </c>
      <c r="D54" s="10">
        <f>IF(A54="","",SUMIF('Your books'!$A$2:$A$1000,A54,'Your books'!$C$2:$C$1000))</f>
        <v/>
      </c>
      <c r="E54" s="10">
        <f>IF(A54="","",B54-D54)</f>
        <v/>
      </c>
      <c r="F54">
        <f>IF(A54="","",IF(C54="No",IF(B54&lt;0,"Credit or payment not in your books","Missing from your books - enter it or ask for a copy"),IF(ABS(E54)&lt;0.005,"Matched","Amount differs - check price, freight, tax or a duplicate")))</f>
        <v/>
      </c>
    </row>
    <row r="55">
      <c r="A55">
        <f>IF('Vendor statement'!A55="","",'Vendor statement'!A55)</f>
        <v/>
      </c>
      <c r="B55" s="10">
        <f>IF(A55="","",'Vendor statement'!D55)</f>
        <v/>
      </c>
      <c r="C55">
        <f>IF(A55="","",IF(COUNTIF('Your books'!$A$2:$A$1000,A55)&gt;0,"Yes","No"))</f>
        <v/>
      </c>
      <c r="D55" s="10">
        <f>IF(A55="","",SUMIF('Your books'!$A$2:$A$1000,A55,'Your books'!$C$2:$C$1000))</f>
        <v/>
      </c>
      <c r="E55" s="10">
        <f>IF(A55="","",B55-D55)</f>
        <v/>
      </c>
      <c r="F55">
        <f>IF(A55="","",IF(C55="No",IF(B55&lt;0,"Credit or payment not in your books","Missing from your books - enter it or ask for a copy"),IF(ABS(E55)&lt;0.005,"Matched","Amount differs - check price, freight, tax or a duplicate")))</f>
        <v/>
      </c>
    </row>
    <row r="56">
      <c r="A56">
        <f>IF('Vendor statement'!A56="","",'Vendor statement'!A56)</f>
        <v/>
      </c>
      <c r="B56" s="10">
        <f>IF(A56="","",'Vendor statement'!D56)</f>
        <v/>
      </c>
      <c r="C56">
        <f>IF(A56="","",IF(COUNTIF('Your books'!$A$2:$A$1000,A56)&gt;0,"Yes","No"))</f>
        <v/>
      </c>
      <c r="D56" s="10">
        <f>IF(A56="","",SUMIF('Your books'!$A$2:$A$1000,A56,'Your books'!$C$2:$C$1000))</f>
        <v/>
      </c>
      <c r="E56" s="10">
        <f>IF(A56="","",B56-D56)</f>
        <v/>
      </c>
      <c r="F56">
        <f>IF(A56="","",IF(C56="No",IF(B56&lt;0,"Credit or payment not in your books","Missing from your books - enter it or ask for a copy"),IF(ABS(E56)&lt;0.005,"Matched","Amount differs - check price, freight, tax or a duplicate")))</f>
        <v/>
      </c>
    </row>
    <row r="57">
      <c r="A57">
        <f>IF('Vendor statement'!A57="","",'Vendor statement'!A57)</f>
        <v/>
      </c>
      <c r="B57" s="10">
        <f>IF(A57="","",'Vendor statement'!D57)</f>
        <v/>
      </c>
      <c r="C57">
        <f>IF(A57="","",IF(COUNTIF('Your books'!$A$2:$A$1000,A57)&gt;0,"Yes","No"))</f>
        <v/>
      </c>
      <c r="D57" s="10">
        <f>IF(A57="","",SUMIF('Your books'!$A$2:$A$1000,A57,'Your books'!$C$2:$C$1000))</f>
        <v/>
      </c>
      <c r="E57" s="10">
        <f>IF(A57="","",B57-D57)</f>
        <v/>
      </c>
      <c r="F57">
        <f>IF(A57="","",IF(C57="No",IF(B57&lt;0,"Credit or payment not in your books","Missing from your books - enter it or ask for a copy"),IF(ABS(E57)&lt;0.005,"Matched","Amount differs - check price, freight, tax or a duplicate")))</f>
        <v/>
      </c>
    </row>
    <row r="58">
      <c r="A58">
        <f>IF('Vendor statement'!A58="","",'Vendor statement'!A58)</f>
        <v/>
      </c>
      <c r="B58" s="10">
        <f>IF(A58="","",'Vendor statement'!D58)</f>
        <v/>
      </c>
      <c r="C58">
        <f>IF(A58="","",IF(COUNTIF('Your books'!$A$2:$A$1000,A58)&gt;0,"Yes","No"))</f>
        <v/>
      </c>
      <c r="D58" s="10">
        <f>IF(A58="","",SUMIF('Your books'!$A$2:$A$1000,A58,'Your books'!$C$2:$C$1000))</f>
        <v/>
      </c>
      <c r="E58" s="10">
        <f>IF(A58="","",B58-D58)</f>
        <v/>
      </c>
      <c r="F58">
        <f>IF(A58="","",IF(C58="No",IF(B58&lt;0,"Credit or payment not in your books","Missing from your books - enter it or ask for a copy"),IF(ABS(E58)&lt;0.005,"Matched","Amount differs - check price, freight, tax or a duplicate")))</f>
        <v/>
      </c>
    </row>
    <row r="59">
      <c r="A59">
        <f>IF('Vendor statement'!A59="","",'Vendor statement'!A59)</f>
        <v/>
      </c>
      <c r="B59" s="10">
        <f>IF(A59="","",'Vendor statement'!D59)</f>
        <v/>
      </c>
      <c r="C59">
        <f>IF(A59="","",IF(COUNTIF('Your books'!$A$2:$A$1000,A59)&gt;0,"Yes","No"))</f>
        <v/>
      </c>
      <c r="D59" s="10">
        <f>IF(A59="","",SUMIF('Your books'!$A$2:$A$1000,A59,'Your books'!$C$2:$C$1000))</f>
        <v/>
      </c>
      <c r="E59" s="10">
        <f>IF(A59="","",B59-D59)</f>
        <v/>
      </c>
      <c r="F59">
        <f>IF(A59="","",IF(C59="No",IF(B59&lt;0,"Credit or payment not in your books","Missing from your books - enter it or ask for a copy"),IF(ABS(E59)&lt;0.005,"Matched","Amount differs - check price, freight, tax or a duplicate")))</f>
        <v/>
      </c>
    </row>
    <row r="60">
      <c r="A60">
        <f>IF('Vendor statement'!A60="","",'Vendor statement'!A60)</f>
        <v/>
      </c>
      <c r="B60" s="10">
        <f>IF(A60="","",'Vendor statement'!D60)</f>
        <v/>
      </c>
      <c r="C60">
        <f>IF(A60="","",IF(COUNTIF('Your books'!$A$2:$A$1000,A60)&gt;0,"Yes","No"))</f>
        <v/>
      </c>
      <c r="D60" s="10">
        <f>IF(A60="","",SUMIF('Your books'!$A$2:$A$1000,A60,'Your books'!$C$2:$C$1000))</f>
        <v/>
      </c>
      <c r="E60" s="10">
        <f>IF(A60="","",B60-D60)</f>
        <v/>
      </c>
      <c r="F60">
        <f>IF(A60="","",IF(C60="No",IF(B60&lt;0,"Credit or payment not in your books","Missing from your books - enter it or ask for a copy"),IF(ABS(E60)&lt;0.005,"Matched","Amount differs - check price, freight, tax or a duplicate")))</f>
        <v/>
      </c>
    </row>
    <row r="61">
      <c r="A61">
        <f>IF('Vendor statement'!A61="","",'Vendor statement'!A61)</f>
        <v/>
      </c>
      <c r="B61" s="10">
        <f>IF(A61="","",'Vendor statement'!D61)</f>
        <v/>
      </c>
      <c r="C61">
        <f>IF(A61="","",IF(COUNTIF('Your books'!$A$2:$A$1000,A61)&gt;0,"Yes","No"))</f>
        <v/>
      </c>
      <c r="D61" s="10">
        <f>IF(A61="","",SUMIF('Your books'!$A$2:$A$1000,A61,'Your books'!$C$2:$C$1000))</f>
        <v/>
      </c>
      <c r="E61" s="10">
        <f>IF(A61="","",B61-D61)</f>
        <v/>
      </c>
      <c r="F61">
        <f>IF(A61="","",IF(C61="No",IF(B61&lt;0,"Credit or payment not in your books","Missing from your books - enter it or ask for a copy"),IF(ABS(E61)&lt;0.005,"Matched","Amount differs - check price, freight, tax or a duplicate")))</f>
        <v/>
      </c>
    </row>
    <row r="62">
      <c r="A62">
        <f>IF('Vendor statement'!A62="","",'Vendor statement'!A62)</f>
        <v/>
      </c>
      <c r="B62" s="10">
        <f>IF(A62="","",'Vendor statement'!D62)</f>
        <v/>
      </c>
      <c r="C62">
        <f>IF(A62="","",IF(COUNTIF('Your books'!$A$2:$A$1000,A62)&gt;0,"Yes","No"))</f>
        <v/>
      </c>
      <c r="D62" s="10">
        <f>IF(A62="","",SUMIF('Your books'!$A$2:$A$1000,A62,'Your books'!$C$2:$C$1000))</f>
        <v/>
      </c>
      <c r="E62" s="10">
        <f>IF(A62="","",B62-D62)</f>
        <v/>
      </c>
      <c r="F62">
        <f>IF(A62="","",IF(C62="No",IF(B62&lt;0,"Credit or payment not in your books","Missing from your books - enter it or ask for a copy"),IF(ABS(E62)&lt;0.005,"Matched","Amount differs - check price, freight, tax or a duplicate")))</f>
        <v/>
      </c>
    </row>
    <row r="63">
      <c r="A63">
        <f>IF('Vendor statement'!A63="","",'Vendor statement'!A63)</f>
        <v/>
      </c>
      <c r="B63" s="10">
        <f>IF(A63="","",'Vendor statement'!D63)</f>
        <v/>
      </c>
      <c r="C63">
        <f>IF(A63="","",IF(COUNTIF('Your books'!$A$2:$A$1000,A63)&gt;0,"Yes","No"))</f>
        <v/>
      </c>
      <c r="D63" s="10">
        <f>IF(A63="","",SUMIF('Your books'!$A$2:$A$1000,A63,'Your books'!$C$2:$C$1000))</f>
        <v/>
      </c>
      <c r="E63" s="10">
        <f>IF(A63="","",B63-D63)</f>
        <v/>
      </c>
      <c r="F63">
        <f>IF(A63="","",IF(C63="No",IF(B63&lt;0,"Credit or payment not in your books","Missing from your books - enter it or ask for a copy"),IF(ABS(E63)&lt;0.005,"Matched","Amount differs - check price, freight, tax or a duplicate")))</f>
        <v/>
      </c>
    </row>
    <row r="64">
      <c r="A64">
        <f>IF('Vendor statement'!A64="","",'Vendor statement'!A64)</f>
        <v/>
      </c>
      <c r="B64" s="10">
        <f>IF(A64="","",'Vendor statement'!D64)</f>
        <v/>
      </c>
      <c r="C64">
        <f>IF(A64="","",IF(COUNTIF('Your books'!$A$2:$A$1000,A64)&gt;0,"Yes","No"))</f>
        <v/>
      </c>
      <c r="D64" s="10">
        <f>IF(A64="","",SUMIF('Your books'!$A$2:$A$1000,A64,'Your books'!$C$2:$C$1000))</f>
        <v/>
      </c>
      <c r="E64" s="10">
        <f>IF(A64="","",B64-D64)</f>
        <v/>
      </c>
      <c r="F64">
        <f>IF(A64="","",IF(C64="No",IF(B64&lt;0,"Credit or payment not in your books","Missing from your books - enter it or ask for a copy"),IF(ABS(E64)&lt;0.005,"Matched","Amount differs - check price, freight, tax or a duplicate")))</f>
        <v/>
      </c>
    </row>
    <row r="65">
      <c r="A65">
        <f>IF('Vendor statement'!A65="","",'Vendor statement'!A65)</f>
        <v/>
      </c>
      <c r="B65" s="10">
        <f>IF(A65="","",'Vendor statement'!D65)</f>
        <v/>
      </c>
      <c r="C65">
        <f>IF(A65="","",IF(COUNTIF('Your books'!$A$2:$A$1000,A65)&gt;0,"Yes","No"))</f>
        <v/>
      </c>
      <c r="D65" s="10">
        <f>IF(A65="","",SUMIF('Your books'!$A$2:$A$1000,A65,'Your books'!$C$2:$C$1000))</f>
        <v/>
      </c>
      <c r="E65" s="10">
        <f>IF(A65="","",B65-D65)</f>
        <v/>
      </c>
      <c r="F65">
        <f>IF(A65="","",IF(C65="No",IF(B65&lt;0,"Credit or payment not in your books","Missing from your books - enter it or ask for a copy"),IF(ABS(E65)&lt;0.005,"Matched","Amount differs - check price, freight, tax or a duplicate")))</f>
        <v/>
      </c>
    </row>
    <row r="66">
      <c r="A66">
        <f>IF('Vendor statement'!A66="","",'Vendor statement'!A66)</f>
        <v/>
      </c>
      <c r="B66" s="10">
        <f>IF(A66="","",'Vendor statement'!D66)</f>
        <v/>
      </c>
      <c r="C66">
        <f>IF(A66="","",IF(COUNTIF('Your books'!$A$2:$A$1000,A66)&gt;0,"Yes","No"))</f>
        <v/>
      </c>
      <c r="D66" s="10">
        <f>IF(A66="","",SUMIF('Your books'!$A$2:$A$1000,A66,'Your books'!$C$2:$C$1000))</f>
        <v/>
      </c>
      <c r="E66" s="10">
        <f>IF(A66="","",B66-D66)</f>
        <v/>
      </c>
      <c r="F66">
        <f>IF(A66="","",IF(C66="No",IF(B66&lt;0,"Credit or payment not in your books","Missing from your books - enter it or ask for a copy"),IF(ABS(E66)&lt;0.005,"Matched","Amount differs - check price, freight, tax or a duplicate")))</f>
        <v/>
      </c>
    </row>
    <row r="67">
      <c r="A67">
        <f>IF('Vendor statement'!A67="","",'Vendor statement'!A67)</f>
        <v/>
      </c>
      <c r="B67" s="10">
        <f>IF(A67="","",'Vendor statement'!D67)</f>
        <v/>
      </c>
      <c r="C67">
        <f>IF(A67="","",IF(COUNTIF('Your books'!$A$2:$A$1000,A67)&gt;0,"Yes","No"))</f>
        <v/>
      </c>
      <c r="D67" s="10">
        <f>IF(A67="","",SUMIF('Your books'!$A$2:$A$1000,A67,'Your books'!$C$2:$C$1000))</f>
        <v/>
      </c>
      <c r="E67" s="10">
        <f>IF(A67="","",B67-D67)</f>
        <v/>
      </c>
      <c r="F67">
        <f>IF(A67="","",IF(C67="No",IF(B67&lt;0,"Credit or payment not in your books","Missing from your books - enter it or ask for a copy"),IF(ABS(E67)&lt;0.005,"Matched","Amount differs - check price, freight, tax or a duplicate")))</f>
        <v/>
      </c>
    </row>
    <row r="68">
      <c r="A68">
        <f>IF('Vendor statement'!A68="","",'Vendor statement'!A68)</f>
        <v/>
      </c>
      <c r="B68" s="10">
        <f>IF(A68="","",'Vendor statement'!D68)</f>
        <v/>
      </c>
      <c r="C68">
        <f>IF(A68="","",IF(COUNTIF('Your books'!$A$2:$A$1000,A68)&gt;0,"Yes","No"))</f>
        <v/>
      </c>
      <c r="D68" s="10">
        <f>IF(A68="","",SUMIF('Your books'!$A$2:$A$1000,A68,'Your books'!$C$2:$C$1000))</f>
        <v/>
      </c>
      <c r="E68" s="10">
        <f>IF(A68="","",B68-D68)</f>
        <v/>
      </c>
      <c r="F68">
        <f>IF(A68="","",IF(C68="No",IF(B68&lt;0,"Credit or payment not in your books","Missing from your books - enter it or ask for a copy"),IF(ABS(E68)&lt;0.005,"Matched","Amount differs - check price, freight, tax or a duplicate")))</f>
        <v/>
      </c>
    </row>
    <row r="69">
      <c r="A69">
        <f>IF('Vendor statement'!A69="","",'Vendor statement'!A69)</f>
        <v/>
      </c>
      <c r="B69" s="10">
        <f>IF(A69="","",'Vendor statement'!D69)</f>
        <v/>
      </c>
      <c r="C69">
        <f>IF(A69="","",IF(COUNTIF('Your books'!$A$2:$A$1000,A69)&gt;0,"Yes","No"))</f>
        <v/>
      </c>
      <c r="D69" s="10">
        <f>IF(A69="","",SUMIF('Your books'!$A$2:$A$1000,A69,'Your books'!$C$2:$C$1000))</f>
        <v/>
      </c>
      <c r="E69" s="10">
        <f>IF(A69="","",B69-D69)</f>
        <v/>
      </c>
      <c r="F69">
        <f>IF(A69="","",IF(C69="No",IF(B69&lt;0,"Credit or payment not in your books","Missing from your books - enter it or ask for a copy"),IF(ABS(E69)&lt;0.005,"Matched","Amount differs - check price, freight, tax or a duplicate")))</f>
        <v/>
      </c>
    </row>
    <row r="70">
      <c r="A70">
        <f>IF('Vendor statement'!A70="","",'Vendor statement'!A70)</f>
        <v/>
      </c>
      <c r="B70" s="10">
        <f>IF(A70="","",'Vendor statement'!D70)</f>
        <v/>
      </c>
      <c r="C70">
        <f>IF(A70="","",IF(COUNTIF('Your books'!$A$2:$A$1000,A70)&gt;0,"Yes","No"))</f>
        <v/>
      </c>
      <c r="D70" s="10">
        <f>IF(A70="","",SUMIF('Your books'!$A$2:$A$1000,A70,'Your books'!$C$2:$C$1000))</f>
        <v/>
      </c>
      <c r="E70" s="10">
        <f>IF(A70="","",B70-D70)</f>
        <v/>
      </c>
      <c r="F70">
        <f>IF(A70="","",IF(C70="No",IF(B70&lt;0,"Credit or payment not in your books","Missing from your books - enter it or ask for a copy"),IF(ABS(E70)&lt;0.005,"Matched","Amount differs - check price, freight, tax or a duplicate")))</f>
        <v/>
      </c>
    </row>
    <row r="71">
      <c r="A71">
        <f>IF('Vendor statement'!A71="","",'Vendor statement'!A71)</f>
        <v/>
      </c>
      <c r="B71" s="10">
        <f>IF(A71="","",'Vendor statement'!D71)</f>
        <v/>
      </c>
      <c r="C71">
        <f>IF(A71="","",IF(COUNTIF('Your books'!$A$2:$A$1000,A71)&gt;0,"Yes","No"))</f>
        <v/>
      </c>
      <c r="D71" s="10">
        <f>IF(A71="","",SUMIF('Your books'!$A$2:$A$1000,A71,'Your books'!$C$2:$C$1000))</f>
        <v/>
      </c>
      <c r="E71" s="10">
        <f>IF(A71="","",B71-D71)</f>
        <v/>
      </c>
      <c r="F71">
        <f>IF(A71="","",IF(C71="No",IF(B71&lt;0,"Credit or payment not in your books","Missing from your books - enter it or ask for a copy"),IF(ABS(E71)&lt;0.005,"Matched","Amount differs - check price, freight, tax or a duplicate")))</f>
        <v/>
      </c>
    </row>
    <row r="72">
      <c r="A72">
        <f>IF('Vendor statement'!A72="","",'Vendor statement'!A72)</f>
        <v/>
      </c>
      <c r="B72" s="10">
        <f>IF(A72="","",'Vendor statement'!D72)</f>
        <v/>
      </c>
      <c r="C72">
        <f>IF(A72="","",IF(COUNTIF('Your books'!$A$2:$A$1000,A72)&gt;0,"Yes","No"))</f>
        <v/>
      </c>
      <c r="D72" s="10">
        <f>IF(A72="","",SUMIF('Your books'!$A$2:$A$1000,A72,'Your books'!$C$2:$C$1000))</f>
        <v/>
      </c>
      <c r="E72" s="10">
        <f>IF(A72="","",B72-D72)</f>
        <v/>
      </c>
      <c r="F72">
        <f>IF(A72="","",IF(C72="No",IF(B72&lt;0,"Credit or payment not in your books","Missing from your books - enter it or ask for a copy"),IF(ABS(E72)&lt;0.005,"Matched","Amount differs - check price, freight, tax or a duplicate")))</f>
        <v/>
      </c>
    </row>
    <row r="73">
      <c r="A73">
        <f>IF('Vendor statement'!A73="","",'Vendor statement'!A73)</f>
        <v/>
      </c>
      <c r="B73" s="10">
        <f>IF(A73="","",'Vendor statement'!D73)</f>
        <v/>
      </c>
      <c r="C73">
        <f>IF(A73="","",IF(COUNTIF('Your books'!$A$2:$A$1000,A73)&gt;0,"Yes","No"))</f>
        <v/>
      </c>
      <c r="D73" s="10">
        <f>IF(A73="","",SUMIF('Your books'!$A$2:$A$1000,A73,'Your books'!$C$2:$C$1000))</f>
        <v/>
      </c>
      <c r="E73" s="10">
        <f>IF(A73="","",B73-D73)</f>
        <v/>
      </c>
      <c r="F73">
        <f>IF(A73="","",IF(C73="No",IF(B73&lt;0,"Credit or payment not in your books","Missing from your books - enter it or ask for a copy"),IF(ABS(E73)&lt;0.005,"Matched","Amount differs - check price, freight, tax or a duplicate")))</f>
        <v/>
      </c>
    </row>
    <row r="74">
      <c r="A74">
        <f>IF('Vendor statement'!A74="","",'Vendor statement'!A74)</f>
        <v/>
      </c>
      <c r="B74" s="10">
        <f>IF(A74="","",'Vendor statement'!D74)</f>
        <v/>
      </c>
      <c r="C74">
        <f>IF(A74="","",IF(COUNTIF('Your books'!$A$2:$A$1000,A74)&gt;0,"Yes","No"))</f>
        <v/>
      </c>
      <c r="D74" s="10">
        <f>IF(A74="","",SUMIF('Your books'!$A$2:$A$1000,A74,'Your books'!$C$2:$C$1000))</f>
        <v/>
      </c>
      <c r="E74" s="10">
        <f>IF(A74="","",B74-D74)</f>
        <v/>
      </c>
      <c r="F74">
        <f>IF(A74="","",IF(C74="No",IF(B74&lt;0,"Credit or payment not in your books","Missing from your books - enter it or ask for a copy"),IF(ABS(E74)&lt;0.005,"Matched","Amount differs - check price, freight, tax or a duplicate")))</f>
        <v/>
      </c>
    </row>
    <row r="75">
      <c r="A75">
        <f>IF('Vendor statement'!A75="","",'Vendor statement'!A75)</f>
        <v/>
      </c>
      <c r="B75" s="10">
        <f>IF(A75="","",'Vendor statement'!D75)</f>
        <v/>
      </c>
      <c r="C75">
        <f>IF(A75="","",IF(COUNTIF('Your books'!$A$2:$A$1000,A75)&gt;0,"Yes","No"))</f>
        <v/>
      </c>
      <c r="D75" s="10">
        <f>IF(A75="","",SUMIF('Your books'!$A$2:$A$1000,A75,'Your books'!$C$2:$C$1000))</f>
        <v/>
      </c>
      <c r="E75" s="10">
        <f>IF(A75="","",B75-D75)</f>
        <v/>
      </c>
      <c r="F75">
        <f>IF(A75="","",IF(C75="No",IF(B75&lt;0,"Credit or payment not in your books","Missing from your books - enter it or ask for a copy"),IF(ABS(E75)&lt;0.005,"Matched","Amount differs - check price, freight, tax or a duplicate")))</f>
        <v/>
      </c>
    </row>
    <row r="76">
      <c r="A76">
        <f>IF('Vendor statement'!A76="","",'Vendor statement'!A76)</f>
        <v/>
      </c>
      <c r="B76" s="10">
        <f>IF(A76="","",'Vendor statement'!D76)</f>
        <v/>
      </c>
      <c r="C76">
        <f>IF(A76="","",IF(COUNTIF('Your books'!$A$2:$A$1000,A76)&gt;0,"Yes","No"))</f>
        <v/>
      </c>
      <c r="D76" s="10">
        <f>IF(A76="","",SUMIF('Your books'!$A$2:$A$1000,A76,'Your books'!$C$2:$C$1000))</f>
        <v/>
      </c>
      <c r="E76" s="10">
        <f>IF(A76="","",B76-D76)</f>
        <v/>
      </c>
      <c r="F76">
        <f>IF(A76="","",IF(C76="No",IF(B76&lt;0,"Credit or payment not in your books","Missing from your books - enter it or ask for a copy"),IF(ABS(E76)&lt;0.005,"Matched","Amount differs - check price, freight, tax or a duplicate")))</f>
        <v/>
      </c>
    </row>
    <row r="77">
      <c r="A77">
        <f>IF('Vendor statement'!A77="","",'Vendor statement'!A77)</f>
        <v/>
      </c>
      <c r="B77" s="10">
        <f>IF(A77="","",'Vendor statement'!D77)</f>
        <v/>
      </c>
      <c r="C77">
        <f>IF(A77="","",IF(COUNTIF('Your books'!$A$2:$A$1000,A77)&gt;0,"Yes","No"))</f>
        <v/>
      </c>
      <c r="D77" s="10">
        <f>IF(A77="","",SUMIF('Your books'!$A$2:$A$1000,A77,'Your books'!$C$2:$C$1000))</f>
        <v/>
      </c>
      <c r="E77" s="10">
        <f>IF(A77="","",B77-D77)</f>
        <v/>
      </c>
      <c r="F77">
        <f>IF(A77="","",IF(C77="No",IF(B77&lt;0,"Credit or payment not in your books","Missing from your books - enter it or ask for a copy"),IF(ABS(E77)&lt;0.005,"Matched","Amount differs - check price, freight, tax or a duplicate")))</f>
        <v/>
      </c>
    </row>
    <row r="78">
      <c r="A78">
        <f>IF('Vendor statement'!A78="","",'Vendor statement'!A78)</f>
        <v/>
      </c>
      <c r="B78" s="10">
        <f>IF(A78="","",'Vendor statement'!D78)</f>
        <v/>
      </c>
      <c r="C78">
        <f>IF(A78="","",IF(COUNTIF('Your books'!$A$2:$A$1000,A78)&gt;0,"Yes","No"))</f>
        <v/>
      </c>
      <c r="D78" s="10">
        <f>IF(A78="","",SUMIF('Your books'!$A$2:$A$1000,A78,'Your books'!$C$2:$C$1000))</f>
        <v/>
      </c>
      <c r="E78" s="10">
        <f>IF(A78="","",B78-D78)</f>
        <v/>
      </c>
      <c r="F78">
        <f>IF(A78="","",IF(C78="No",IF(B78&lt;0,"Credit or payment not in your books","Missing from your books - enter it or ask for a copy"),IF(ABS(E78)&lt;0.005,"Matched","Amount differs - check price, freight, tax or a duplicate")))</f>
        <v/>
      </c>
    </row>
    <row r="79">
      <c r="A79">
        <f>IF('Vendor statement'!A79="","",'Vendor statement'!A79)</f>
        <v/>
      </c>
      <c r="B79" s="10">
        <f>IF(A79="","",'Vendor statement'!D79)</f>
        <v/>
      </c>
      <c r="C79">
        <f>IF(A79="","",IF(COUNTIF('Your books'!$A$2:$A$1000,A79)&gt;0,"Yes","No"))</f>
        <v/>
      </c>
      <c r="D79" s="10">
        <f>IF(A79="","",SUMIF('Your books'!$A$2:$A$1000,A79,'Your books'!$C$2:$C$1000))</f>
        <v/>
      </c>
      <c r="E79" s="10">
        <f>IF(A79="","",B79-D79)</f>
        <v/>
      </c>
      <c r="F79">
        <f>IF(A79="","",IF(C79="No",IF(B79&lt;0,"Credit or payment not in your books","Missing from your books - enter it or ask for a copy"),IF(ABS(E79)&lt;0.005,"Matched","Amount differs - check price, freight, tax or a duplicate")))</f>
        <v/>
      </c>
    </row>
    <row r="80">
      <c r="A80">
        <f>IF('Vendor statement'!A80="","",'Vendor statement'!A80)</f>
        <v/>
      </c>
      <c r="B80" s="10">
        <f>IF(A80="","",'Vendor statement'!D80)</f>
        <v/>
      </c>
      <c r="C80">
        <f>IF(A80="","",IF(COUNTIF('Your books'!$A$2:$A$1000,A80)&gt;0,"Yes","No"))</f>
        <v/>
      </c>
      <c r="D80" s="10">
        <f>IF(A80="","",SUMIF('Your books'!$A$2:$A$1000,A80,'Your books'!$C$2:$C$1000))</f>
        <v/>
      </c>
      <c r="E80" s="10">
        <f>IF(A80="","",B80-D80)</f>
        <v/>
      </c>
      <c r="F80">
        <f>IF(A80="","",IF(C80="No",IF(B80&lt;0,"Credit or payment not in your books","Missing from your books - enter it or ask for a copy"),IF(ABS(E80)&lt;0.005,"Matched","Amount differs - check price, freight, tax or a duplicate")))</f>
        <v/>
      </c>
    </row>
    <row r="81">
      <c r="A81">
        <f>IF('Vendor statement'!A81="","",'Vendor statement'!A81)</f>
        <v/>
      </c>
      <c r="B81" s="10">
        <f>IF(A81="","",'Vendor statement'!D81)</f>
        <v/>
      </c>
      <c r="C81">
        <f>IF(A81="","",IF(COUNTIF('Your books'!$A$2:$A$1000,A81)&gt;0,"Yes","No"))</f>
        <v/>
      </c>
      <c r="D81" s="10">
        <f>IF(A81="","",SUMIF('Your books'!$A$2:$A$1000,A81,'Your books'!$C$2:$C$1000))</f>
        <v/>
      </c>
      <c r="E81" s="10">
        <f>IF(A81="","",B81-D81)</f>
        <v/>
      </c>
      <c r="F81">
        <f>IF(A81="","",IF(C81="No",IF(B81&lt;0,"Credit or payment not in your books","Missing from your books - enter it or ask for a copy"),IF(ABS(E81)&lt;0.005,"Matched","Amount differs - check price, freight, tax or a duplicate")))</f>
        <v/>
      </c>
    </row>
    <row r="82">
      <c r="A82">
        <f>IF('Vendor statement'!A82="","",'Vendor statement'!A82)</f>
        <v/>
      </c>
      <c r="B82" s="10">
        <f>IF(A82="","",'Vendor statement'!D82)</f>
        <v/>
      </c>
      <c r="C82">
        <f>IF(A82="","",IF(COUNTIF('Your books'!$A$2:$A$1000,A82)&gt;0,"Yes","No"))</f>
        <v/>
      </c>
      <c r="D82" s="10">
        <f>IF(A82="","",SUMIF('Your books'!$A$2:$A$1000,A82,'Your books'!$C$2:$C$1000))</f>
        <v/>
      </c>
      <c r="E82" s="10">
        <f>IF(A82="","",B82-D82)</f>
        <v/>
      </c>
      <c r="F82">
        <f>IF(A82="","",IF(C82="No",IF(B82&lt;0,"Credit or payment not in your books","Missing from your books - enter it or ask for a copy"),IF(ABS(E82)&lt;0.005,"Matched","Amount differs - check price, freight, tax or a duplicate")))</f>
        <v/>
      </c>
    </row>
    <row r="83">
      <c r="A83">
        <f>IF('Vendor statement'!A83="","",'Vendor statement'!A83)</f>
        <v/>
      </c>
      <c r="B83" s="10">
        <f>IF(A83="","",'Vendor statement'!D83)</f>
        <v/>
      </c>
      <c r="C83">
        <f>IF(A83="","",IF(COUNTIF('Your books'!$A$2:$A$1000,A83)&gt;0,"Yes","No"))</f>
        <v/>
      </c>
      <c r="D83" s="10">
        <f>IF(A83="","",SUMIF('Your books'!$A$2:$A$1000,A83,'Your books'!$C$2:$C$1000))</f>
        <v/>
      </c>
      <c r="E83" s="10">
        <f>IF(A83="","",B83-D83)</f>
        <v/>
      </c>
      <c r="F83">
        <f>IF(A83="","",IF(C83="No",IF(B83&lt;0,"Credit or payment not in your books","Missing from your books - enter it or ask for a copy"),IF(ABS(E83)&lt;0.005,"Matched","Amount differs - check price, freight, tax or a duplicate")))</f>
        <v/>
      </c>
    </row>
    <row r="84">
      <c r="A84">
        <f>IF('Vendor statement'!A84="","",'Vendor statement'!A84)</f>
        <v/>
      </c>
      <c r="B84" s="10">
        <f>IF(A84="","",'Vendor statement'!D84)</f>
        <v/>
      </c>
      <c r="C84">
        <f>IF(A84="","",IF(COUNTIF('Your books'!$A$2:$A$1000,A84)&gt;0,"Yes","No"))</f>
        <v/>
      </c>
      <c r="D84" s="10">
        <f>IF(A84="","",SUMIF('Your books'!$A$2:$A$1000,A84,'Your books'!$C$2:$C$1000))</f>
        <v/>
      </c>
      <c r="E84" s="10">
        <f>IF(A84="","",B84-D84)</f>
        <v/>
      </c>
      <c r="F84">
        <f>IF(A84="","",IF(C84="No",IF(B84&lt;0,"Credit or payment not in your books","Missing from your books - enter it or ask for a copy"),IF(ABS(E84)&lt;0.005,"Matched","Amount differs - check price, freight, tax or a duplicate")))</f>
        <v/>
      </c>
    </row>
    <row r="85">
      <c r="A85">
        <f>IF('Vendor statement'!A85="","",'Vendor statement'!A85)</f>
        <v/>
      </c>
      <c r="B85" s="10">
        <f>IF(A85="","",'Vendor statement'!D85)</f>
        <v/>
      </c>
      <c r="C85">
        <f>IF(A85="","",IF(COUNTIF('Your books'!$A$2:$A$1000,A85)&gt;0,"Yes","No"))</f>
        <v/>
      </c>
      <c r="D85" s="10">
        <f>IF(A85="","",SUMIF('Your books'!$A$2:$A$1000,A85,'Your books'!$C$2:$C$1000))</f>
        <v/>
      </c>
      <c r="E85" s="10">
        <f>IF(A85="","",B85-D85)</f>
        <v/>
      </c>
      <c r="F85">
        <f>IF(A85="","",IF(C85="No",IF(B85&lt;0,"Credit or payment not in your books","Missing from your books - enter it or ask for a copy"),IF(ABS(E85)&lt;0.005,"Matched","Amount differs - check price, freight, tax or a duplicate")))</f>
        <v/>
      </c>
    </row>
    <row r="86">
      <c r="A86">
        <f>IF('Vendor statement'!A86="","",'Vendor statement'!A86)</f>
        <v/>
      </c>
      <c r="B86" s="10">
        <f>IF(A86="","",'Vendor statement'!D86)</f>
        <v/>
      </c>
      <c r="C86">
        <f>IF(A86="","",IF(COUNTIF('Your books'!$A$2:$A$1000,A86)&gt;0,"Yes","No"))</f>
        <v/>
      </c>
      <c r="D86" s="10">
        <f>IF(A86="","",SUMIF('Your books'!$A$2:$A$1000,A86,'Your books'!$C$2:$C$1000))</f>
        <v/>
      </c>
      <c r="E86" s="10">
        <f>IF(A86="","",B86-D86)</f>
        <v/>
      </c>
      <c r="F86">
        <f>IF(A86="","",IF(C86="No",IF(B86&lt;0,"Credit or payment not in your books","Missing from your books - enter it or ask for a copy"),IF(ABS(E86)&lt;0.005,"Matched","Amount differs - check price, freight, tax or a duplicate")))</f>
        <v/>
      </c>
    </row>
    <row r="87">
      <c r="A87">
        <f>IF('Vendor statement'!A87="","",'Vendor statement'!A87)</f>
        <v/>
      </c>
      <c r="B87" s="10">
        <f>IF(A87="","",'Vendor statement'!D87)</f>
        <v/>
      </c>
      <c r="C87">
        <f>IF(A87="","",IF(COUNTIF('Your books'!$A$2:$A$1000,A87)&gt;0,"Yes","No"))</f>
        <v/>
      </c>
      <c r="D87" s="10">
        <f>IF(A87="","",SUMIF('Your books'!$A$2:$A$1000,A87,'Your books'!$C$2:$C$1000))</f>
        <v/>
      </c>
      <c r="E87" s="10">
        <f>IF(A87="","",B87-D87)</f>
        <v/>
      </c>
      <c r="F87">
        <f>IF(A87="","",IF(C87="No",IF(B87&lt;0,"Credit or payment not in your books","Missing from your books - enter it or ask for a copy"),IF(ABS(E87)&lt;0.005,"Matched","Amount differs - check price, freight, tax or a duplicate")))</f>
        <v/>
      </c>
    </row>
    <row r="88">
      <c r="A88">
        <f>IF('Vendor statement'!A88="","",'Vendor statement'!A88)</f>
        <v/>
      </c>
      <c r="B88" s="10">
        <f>IF(A88="","",'Vendor statement'!D88)</f>
        <v/>
      </c>
      <c r="C88">
        <f>IF(A88="","",IF(COUNTIF('Your books'!$A$2:$A$1000,A88)&gt;0,"Yes","No"))</f>
        <v/>
      </c>
      <c r="D88" s="10">
        <f>IF(A88="","",SUMIF('Your books'!$A$2:$A$1000,A88,'Your books'!$C$2:$C$1000))</f>
        <v/>
      </c>
      <c r="E88" s="10">
        <f>IF(A88="","",B88-D88)</f>
        <v/>
      </c>
      <c r="F88">
        <f>IF(A88="","",IF(C88="No",IF(B88&lt;0,"Credit or payment not in your books","Missing from your books - enter it or ask for a copy"),IF(ABS(E88)&lt;0.005,"Matched","Amount differs - check price, freight, tax or a duplicate")))</f>
        <v/>
      </c>
    </row>
    <row r="89">
      <c r="A89">
        <f>IF('Vendor statement'!A89="","",'Vendor statement'!A89)</f>
        <v/>
      </c>
      <c r="B89" s="10">
        <f>IF(A89="","",'Vendor statement'!D89)</f>
        <v/>
      </c>
      <c r="C89">
        <f>IF(A89="","",IF(COUNTIF('Your books'!$A$2:$A$1000,A89)&gt;0,"Yes","No"))</f>
        <v/>
      </c>
      <c r="D89" s="10">
        <f>IF(A89="","",SUMIF('Your books'!$A$2:$A$1000,A89,'Your books'!$C$2:$C$1000))</f>
        <v/>
      </c>
      <c r="E89" s="10">
        <f>IF(A89="","",B89-D89)</f>
        <v/>
      </c>
      <c r="F89">
        <f>IF(A89="","",IF(C89="No",IF(B89&lt;0,"Credit or payment not in your books","Missing from your books - enter it or ask for a copy"),IF(ABS(E89)&lt;0.005,"Matched","Amount differs - check price, freight, tax or a duplicate")))</f>
        <v/>
      </c>
    </row>
    <row r="90">
      <c r="A90">
        <f>IF('Vendor statement'!A90="","",'Vendor statement'!A90)</f>
        <v/>
      </c>
      <c r="B90" s="10">
        <f>IF(A90="","",'Vendor statement'!D90)</f>
        <v/>
      </c>
      <c r="C90">
        <f>IF(A90="","",IF(COUNTIF('Your books'!$A$2:$A$1000,A90)&gt;0,"Yes","No"))</f>
        <v/>
      </c>
      <c r="D90" s="10">
        <f>IF(A90="","",SUMIF('Your books'!$A$2:$A$1000,A90,'Your books'!$C$2:$C$1000))</f>
        <v/>
      </c>
      <c r="E90" s="10">
        <f>IF(A90="","",B90-D90)</f>
        <v/>
      </c>
      <c r="F90">
        <f>IF(A90="","",IF(C90="No",IF(B90&lt;0,"Credit or payment not in your books","Missing from your books - enter it or ask for a copy"),IF(ABS(E90)&lt;0.005,"Matched","Amount differs - check price, freight, tax or a duplicate")))</f>
        <v/>
      </c>
    </row>
    <row r="91">
      <c r="A91">
        <f>IF('Vendor statement'!A91="","",'Vendor statement'!A91)</f>
        <v/>
      </c>
      <c r="B91" s="10">
        <f>IF(A91="","",'Vendor statement'!D91)</f>
        <v/>
      </c>
      <c r="C91">
        <f>IF(A91="","",IF(COUNTIF('Your books'!$A$2:$A$1000,A91)&gt;0,"Yes","No"))</f>
        <v/>
      </c>
      <c r="D91" s="10">
        <f>IF(A91="","",SUMIF('Your books'!$A$2:$A$1000,A91,'Your books'!$C$2:$C$1000))</f>
        <v/>
      </c>
      <c r="E91" s="10">
        <f>IF(A91="","",B91-D91)</f>
        <v/>
      </c>
      <c r="F91">
        <f>IF(A91="","",IF(C91="No",IF(B91&lt;0,"Credit or payment not in your books","Missing from your books - enter it or ask for a copy"),IF(ABS(E91)&lt;0.005,"Matched","Amount differs - check price, freight, tax or a duplicate")))</f>
        <v/>
      </c>
    </row>
    <row r="92">
      <c r="A92">
        <f>IF('Vendor statement'!A92="","",'Vendor statement'!A92)</f>
        <v/>
      </c>
      <c r="B92" s="10">
        <f>IF(A92="","",'Vendor statement'!D92)</f>
        <v/>
      </c>
      <c r="C92">
        <f>IF(A92="","",IF(COUNTIF('Your books'!$A$2:$A$1000,A92)&gt;0,"Yes","No"))</f>
        <v/>
      </c>
      <c r="D92" s="10">
        <f>IF(A92="","",SUMIF('Your books'!$A$2:$A$1000,A92,'Your books'!$C$2:$C$1000))</f>
        <v/>
      </c>
      <c r="E92" s="10">
        <f>IF(A92="","",B92-D92)</f>
        <v/>
      </c>
      <c r="F92">
        <f>IF(A92="","",IF(C92="No",IF(B92&lt;0,"Credit or payment not in your books","Missing from your books - enter it or ask for a copy"),IF(ABS(E92)&lt;0.005,"Matched","Amount differs - check price, freight, tax or a duplicate")))</f>
        <v/>
      </c>
    </row>
    <row r="93">
      <c r="A93">
        <f>IF('Vendor statement'!A93="","",'Vendor statement'!A93)</f>
        <v/>
      </c>
      <c r="B93" s="10">
        <f>IF(A93="","",'Vendor statement'!D93)</f>
        <v/>
      </c>
      <c r="C93">
        <f>IF(A93="","",IF(COUNTIF('Your books'!$A$2:$A$1000,A93)&gt;0,"Yes","No"))</f>
        <v/>
      </c>
      <c r="D93" s="10">
        <f>IF(A93="","",SUMIF('Your books'!$A$2:$A$1000,A93,'Your books'!$C$2:$C$1000))</f>
        <v/>
      </c>
      <c r="E93" s="10">
        <f>IF(A93="","",B93-D93)</f>
        <v/>
      </c>
      <c r="F93">
        <f>IF(A93="","",IF(C93="No",IF(B93&lt;0,"Credit or payment not in your books","Missing from your books - enter it or ask for a copy"),IF(ABS(E93)&lt;0.005,"Matched","Amount differs - check price, freight, tax or a duplicate")))</f>
        <v/>
      </c>
    </row>
    <row r="94">
      <c r="A94">
        <f>IF('Vendor statement'!A94="","",'Vendor statement'!A94)</f>
        <v/>
      </c>
      <c r="B94" s="10">
        <f>IF(A94="","",'Vendor statement'!D94)</f>
        <v/>
      </c>
      <c r="C94">
        <f>IF(A94="","",IF(COUNTIF('Your books'!$A$2:$A$1000,A94)&gt;0,"Yes","No"))</f>
        <v/>
      </c>
      <c r="D94" s="10">
        <f>IF(A94="","",SUMIF('Your books'!$A$2:$A$1000,A94,'Your books'!$C$2:$C$1000))</f>
        <v/>
      </c>
      <c r="E94" s="10">
        <f>IF(A94="","",B94-D94)</f>
        <v/>
      </c>
      <c r="F94">
        <f>IF(A94="","",IF(C94="No",IF(B94&lt;0,"Credit or payment not in your books","Missing from your books - enter it or ask for a copy"),IF(ABS(E94)&lt;0.005,"Matched","Amount differs - check price, freight, tax or a duplicate")))</f>
        <v/>
      </c>
    </row>
    <row r="95">
      <c r="A95">
        <f>IF('Vendor statement'!A95="","",'Vendor statement'!A95)</f>
        <v/>
      </c>
      <c r="B95" s="10">
        <f>IF(A95="","",'Vendor statement'!D95)</f>
        <v/>
      </c>
      <c r="C95">
        <f>IF(A95="","",IF(COUNTIF('Your books'!$A$2:$A$1000,A95)&gt;0,"Yes","No"))</f>
        <v/>
      </c>
      <c r="D95" s="10">
        <f>IF(A95="","",SUMIF('Your books'!$A$2:$A$1000,A95,'Your books'!$C$2:$C$1000))</f>
        <v/>
      </c>
      <c r="E95" s="10">
        <f>IF(A95="","",B95-D95)</f>
        <v/>
      </c>
      <c r="F95">
        <f>IF(A95="","",IF(C95="No",IF(B95&lt;0,"Credit or payment not in your books","Missing from your books - enter it or ask for a copy"),IF(ABS(E95)&lt;0.005,"Matched","Amount differs - check price, freight, tax or a duplicate")))</f>
        <v/>
      </c>
    </row>
    <row r="96">
      <c r="A96">
        <f>IF('Vendor statement'!A96="","",'Vendor statement'!A96)</f>
        <v/>
      </c>
      <c r="B96" s="10">
        <f>IF(A96="","",'Vendor statement'!D96)</f>
        <v/>
      </c>
      <c r="C96">
        <f>IF(A96="","",IF(COUNTIF('Your books'!$A$2:$A$1000,A96)&gt;0,"Yes","No"))</f>
        <v/>
      </c>
      <c r="D96" s="10">
        <f>IF(A96="","",SUMIF('Your books'!$A$2:$A$1000,A96,'Your books'!$C$2:$C$1000))</f>
        <v/>
      </c>
      <c r="E96" s="10">
        <f>IF(A96="","",B96-D96)</f>
        <v/>
      </c>
      <c r="F96">
        <f>IF(A96="","",IF(C96="No",IF(B96&lt;0,"Credit or payment not in your books","Missing from your books - enter it or ask for a copy"),IF(ABS(E96)&lt;0.005,"Matched","Amount differs - check price, freight, tax or a duplicate")))</f>
        <v/>
      </c>
    </row>
    <row r="97">
      <c r="A97">
        <f>IF('Vendor statement'!A97="","",'Vendor statement'!A97)</f>
        <v/>
      </c>
      <c r="B97" s="10">
        <f>IF(A97="","",'Vendor statement'!D97)</f>
        <v/>
      </c>
      <c r="C97">
        <f>IF(A97="","",IF(COUNTIF('Your books'!$A$2:$A$1000,A97)&gt;0,"Yes","No"))</f>
        <v/>
      </c>
      <c r="D97" s="10">
        <f>IF(A97="","",SUMIF('Your books'!$A$2:$A$1000,A97,'Your books'!$C$2:$C$1000))</f>
        <v/>
      </c>
      <c r="E97" s="10">
        <f>IF(A97="","",B97-D97)</f>
        <v/>
      </c>
      <c r="F97">
        <f>IF(A97="","",IF(C97="No",IF(B97&lt;0,"Credit or payment not in your books","Missing from your books - enter it or ask for a copy"),IF(ABS(E97)&lt;0.005,"Matched","Amount differs - check price, freight, tax or a duplicate")))</f>
        <v/>
      </c>
    </row>
    <row r="98">
      <c r="A98">
        <f>IF('Vendor statement'!A98="","",'Vendor statement'!A98)</f>
        <v/>
      </c>
      <c r="B98" s="10">
        <f>IF(A98="","",'Vendor statement'!D98)</f>
        <v/>
      </c>
      <c r="C98">
        <f>IF(A98="","",IF(COUNTIF('Your books'!$A$2:$A$1000,A98)&gt;0,"Yes","No"))</f>
        <v/>
      </c>
      <c r="D98" s="10">
        <f>IF(A98="","",SUMIF('Your books'!$A$2:$A$1000,A98,'Your books'!$C$2:$C$1000))</f>
        <v/>
      </c>
      <c r="E98" s="10">
        <f>IF(A98="","",B98-D98)</f>
        <v/>
      </c>
      <c r="F98">
        <f>IF(A98="","",IF(C98="No",IF(B98&lt;0,"Credit or payment not in your books","Missing from your books - enter it or ask for a copy"),IF(ABS(E98)&lt;0.005,"Matched","Amount differs - check price, freight, tax or a duplicate")))</f>
        <v/>
      </c>
    </row>
    <row r="99">
      <c r="A99">
        <f>IF('Vendor statement'!A99="","",'Vendor statement'!A99)</f>
        <v/>
      </c>
      <c r="B99" s="10">
        <f>IF(A99="","",'Vendor statement'!D99)</f>
        <v/>
      </c>
      <c r="C99">
        <f>IF(A99="","",IF(COUNTIF('Your books'!$A$2:$A$1000,A99)&gt;0,"Yes","No"))</f>
        <v/>
      </c>
      <c r="D99" s="10">
        <f>IF(A99="","",SUMIF('Your books'!$A$2:$A$1000,A99,'Your books'!$C$2:$C$1000))</f>
        <v/>
      </c>
      <c r="E99" s="10">
        <f>IF(A99="","",B99-D99)</f>
        <v/>
      </c>
      <c r="F99">
        <f>IF(A99="","",IF(C99="No",IF(B99&lt;0,"Credit or payment not in your books","Missing from your books - enter it or ask for a copy"),IF(ABS(E99)&lt;0.005,"Matched","Amount differs - check price, freight, tax or a duplicate")))</f>
        <v/>
      </c>
    </row>
    <row r="100">
      <c r="A100">
        <f>IF('Vendor statement'!A100="","",'Vendor statement'!A100)</f>
        <v/>
      </c>
      <c r="B100" s="10">
        <f>IF(A100="","",'Vendor statement'!D100)</f>
        <v/>
      </c>
      <c r="C100">
        <f>IF(A100="","",IF(COUNTIF('Your books'!$A$2:$A$1000,A100)&gt;0,"Yes","No"))</f>
        <v/>
      </c>
      <c r="D100" s="10">
        <f>IF(A100="","",SUMIF('Your books'!$A$2:$A$1000,A100,'Your books'!$C$2:$C$1000))</f>
        <v/>
      </c>
      <c r="E100" s="10">
        <f>IF(A100="","",B100-D100)</f>
        <v/>
      </c>
      <c r="F100">
        <f>IF(A100="","",IF(C100="No",IF(B100&lt;0,"Credit or payment not in your books","Missing from your books - enter it or ask for a copy"),IF(ABS(E100)&lt;0.005,"Matched","Amount differs - check price, freight, tax or a duplicate")))</f>
        <v/>
      </c>
    </row>
    <row r="101">
      <c r="A101">
        <f>IF('Vendor statement'!A101="","",'Vendor statement'!A101)</f>
        <v/>
      </c>
      <c r="B101" s="10">
        <f>IF(A101="","",'Vendor statement'!D101)</f>
        <v/>
      </c>
      <c r="C101">
        <f>IF(A101="","",IF(COUNTIF('Your books'!$A$2:$A$1000,A101)&gt;0,"Yes","No"))</f>
        <v/>
      </c>
      <c r="D101" s="10">
        <f>IF(A101="","",SUMIF('Your books'!$A$2:$A$1000,A101,'Your books'!$C$2:$C$1000))</f>
        <v/>
      </c>
      <c r="E101" s="10">
        <f>IF(A101="","",B101-D101)</f>
        <v/>
      </c>
      <c r="F101">
        <f>IF(A101="","",IF(C101="No",IF(B101&lt;0,"Credit or payment not in your books","Missing from your books - enter it or ask for a copy"),IF(ABS(E101)&lt;0.005,"Matched","Amount differs - check price, freight, tax or a duplicate")))</f>
        <v/>
      </c>
    </row>
    <row r="102">
      <c r="A102">
        <f>IF('Vendor statement'!A102="","",'Vendor statement'!A102)</f>
        <v/>
      </c>
      <c r="B102" s="10">
        <f>IF(A102="","",'Vendor statement'!D102)</f>
        <v/>
      </c>
      <c r="C102">
        <f>IF(A102="","",IF(COUNTIF('Your books'!$A$2:$A$1000,A102)&gt;0,"Yes","No"))</f>
        <v/>
      </c>
      <c r="D102" s="10">
        <f>IF(A102="","",SUMIF('Your books'!$A$2:$A$1000,A102,'Your books'!$C$2:$C$1000))</f>
        <v/>
      </c>
      <c r="E102" s="10">
        <f>IF(A102="","",B102-D102)</f>
        <v/>
      </c>
      <c r="F102">
        <f>IF(A102="","",IF(C102="No",IF(B102&lt;0,"Credit or payment not in your books","Missing from your books - enter it or ask for a copy"),IF(ABS(E102)&lt;0.005,"Matched","Amount differs - check price, freight, tax or a duplicate")))</f>
        <v/>
      </c>
    </row>
    <row r="103">
      <c r="A103">
        <f>IF('Vendor statement'!A103="","",'Vendor statement'!A103)</f>
        <v/>
      </c>
      <c r="B103" s="10">
        <f>IF(A103="","",'Vendor statement'!D103)</f>
        <v/>
      </c>
      <c r="C103">
        <f>IF(A103="","",IF(COUNTIF('Your books'!$A$2:$A$1000,A103)&gt;0,"Yes","No"))</f>
        <v/>
      </c>
      <c r="D103" s="10">
        <f>IF(A103="","",SUMIF('Your books'!$A$2:$A$1000,A103,'Your books'!$C$2:$C$1000))</f>
        <v/>
      </c>
      <c r="E103" s="10">
        <f>IF(A103="","",B103-D103)</f>
        <v/>
      </c>
      <c r="F103">
        <f>IF(A103="","",IF(C103="No",IF(B103&lt;0,"Credit or payment not in your books","Missing from your books - enter it or ask for a copy"),IF(ABS(E103)&lt;0.005,"Matched","Amount differs - check price, freight, tax or a duplicate")))</f>
        <v/>
      </c>
    </row>
    <row r="104">
      <c r="A104">
        <f>IF('Vendor statement'!A104="","",'Vendor statement'!A104)</f>
        <v/>
      </c>
      <c r="B104" s="10">
        <f>IF(A104="","",'Vendor statement'!D104)</f>
        <v/>
      </c>
      <c r="C104">
        <f>IF(A104="","",IF(COUNTIF('Your books'!$A$2:$A$1000,A104)&gt;0,"Yes","No"))</f>
        <v/>
      </c>
      <c r="D104" s="10">
        <f>IF(A104="","",SUMIF('Your books'!$A$2:$A$1000,A104,'Your books'!$C$2:$C$1000))</f>
        <v/>
      </c>
      <c r="E104" s="10">
        <f>IF(A104="","",B104-D104)</f>
        <v/>
      </c>
      <c r="F104">
        <f>IF(A104="","",IF(C104="No",IF(B104&lt;0,"Credit or payment not in your books","Missing from your books - enter it or ask for a copy"),IF(ABS(E104)&lt;0.005,"Matched","Amount differs - check price, freight, tax or a duplicate")))</f>
        <v/>
      </c>
    </row>
    <row r="105">
      <c r="A105">
        <f>IF('Vendor statement'!A105="","",'Vendor statement'!A105)</f>
        <v/>
      </c>
      <c r="B105" s="10">
        <f>IF(A105="","",'Vendor statement'!D105)</f>
        <v/>
      </c>
      <c r="C105">
        <f>IF(A105="","",IF(COUNTIF('Your books'!$A$2:$A$1000,A105)&gt;0,"Yes","No"))</f>
        <v/>
      </c>
      <c r="D105" s="10">
        <f>IF(A105="","",SUMIF('Your books'!$A$2:$A$1000,A105,'Your books'!$C$2:$C$1000))</f>
        <v/>
      </c>
      <c r="E105" s="10">
        <f>IF(A105="","",B105-D105)</f>
        <v/>
      </c>
      <c r="F105">
        <f>IF(A105="","",IF(C105="No",IF(B105&lt;0,"Credit or payment not in your books","Missing from your books - enter it or ask for a copy"),IF(ABS(E105)&lt;0.005,"Matched","Amount differs - check price, freight, tax or a duplicate")))</f>
        <v/>
      </c>
    </row>
    <row r="106">
      <c r="A106">
        <f>IF('Vendor statement'!A106="","",'Vendor statement'!A106)</f>
        <v/>
      </c>
      <c r="B106" s="10">
        <f>IF(A106="","",'Vendor statement'!D106)</f>
        <v/>
      </c>
      <c r="C106">
        <f>IF(A106="","",IF(COUNTIF('Your books'!$A$2:$A$1000,A106)&gt;0,"Yes","No"))</f>
        <v/>
      </c>
      <c r="D106" s="10">
        <f>IF(A106="","",SUMIF('Your books'!$A$2:$A$1000,A106,'Your books'!$C$2:$C$1000))</f>
        <v/>
      </c>
      <c r="E106" s="10">
        <f>IF(A106="","",B106-D106)</f>
        <v/>
      </c>
      <c r="F106">
        <f>IF(A106="","",IF(C106="No",IF(B106&lt;0,"Credit or payment not in your books","Missing from your books - enter it or ask for a copy"),IF(ABS(E106)&lt;0.005,"Matched","Amount differs - check price, freight, tax or a duplicate")))</f>
        <v/>
      </c>
    </row>
    <row r="107">
      <c r="A107">
        <f>IF('Vendor statement'!A107="","",'Vendor statement'!A107)</f>
        <v/>
      </c>
      <c r="B107" s="10">
        <f>IF(A107="","",'Vendor statement'!D107)</f>
        <v/>
      </c>
      <c r="C107">
        <f>IF(A107="","",IF(COUNTIF('Your books'!$A$2:$A$1000,A107)&gt;0,"Yes","No"))</f>
        <v/>
      </c>
      <c r="D107" s="10">
        <f>IF(A107="","",SUMIF('Your books'!$A$2:$A$1000,A107,'Your books'!$C$2:$C$1000))</f>
        <v/>
      </c>
      <c r="E107" s="10">
        <f>IF(A107="","",B107-D107)</f>
        <v/>
      </c>
      <c r="F107">
        <f>IF(A107="","",IF(C107="No",IF(B107&lt;0,"Credit or payment not in your books","Missing from your books - enter it or ask for a copy"),IF(ABS(E107)&lt;0.005,"Matched","Amount differs - check price, freight, tax or a duplicate")))</f>
        <v/>
      </c>
    </row>
    <row r="108">
      <c r="A108">
        <f>IF('Vendor statement'!A108="","",'Vendor statement'!A108)</f>
        <v/>
      </c>
      <c r="B108" s="10">
        <f>IF(A108="","",'Vendor statement'!D108)</f>
        <v/>
      </c>
      <c r="C108">
        <f>IF(A108="","",IF(COUNTIF('Your books'!$A$2:$A$1000,A108)&gt;0,"Yes","No"))</f>
        <v/>
      </c>
      <c r="D108" s="10">
        <f>IF(A108="","",SUMIF('Your books'!$A$2:$A$1000,A108,'Your books'!$C$2:$C$1000))</f>
        <v/>
      </c>
      <c r="E108" s="10">
        <f>IF(A108="","",B108-D108)</f>
        <v/>
      </c>
      <c r="F108">
        <f>IF(A108="","",IF(C108="No",IF(B108&lt;0,"Credit or payment not in your books","Missing from your books - enter it or ask for a copy"),IF(ABS(E108)&lt;0.005,"Matched","Amount differs - check price, freight, tax or a duplicate")))</f>
        <v/>
      </c>
    </row>
    <row r="109">
      <c r="A109">
        <f>IF('Vendor statement'!A109="","",'Vendor statement'!A109)</f>
        <v/>
      </c>
      <c r="B109" s="10">
        <f>IF(A109="","",'Vendor statement'!D109)</f>
        <v/>
      </c>
      <c r="C109">
        <f>IF(A109="","",IF(COUNTIF('Your books'!$A$2:$A$1000,A109)&gt;0,"Yes","No"))</f>
        <v/>
      </c>
      <c r="D109" s="10">
        <f>IF(A109="","",SUMIF('Your books'!$A$2:$A$1000,A109,'Your books'!$C$2:$C$1000))</f>
        <v/>
      </c>
      <c r="E109" s="10">
        <f>IF(A109="","",B109-D109)</f>
        <v/>
      </c>
      <c r="F109">
        <f>IF(A109="","",IF(C109="No",IF(B109&lt;0,"Credit or payment not in your books","Missing from your books - enter it or ask for a copy"),IF(ABS(E109)&lt;0.005,"Matched","Amount differs - check price, freight, tax or a duplicate")))</f>
        <v/>
      </c>
    </row>
    <row r="110">
      <c r="A110">
        <f>IF('Vendor statement'!A110="","",'Vendor statement'!A110)</f>
        <v/>
      </c>
      <c r="B110" s="10">
        <f>IF(A110="","",'Vendor statement'!D110)</f>
        <v/>
      </c>
      <c r="C110">
        <f>IF(A110="","",IF(COUNTIF('Your books'!$A$2:$A$1000,A110)&gt;0,"Yes","No"))</f>
        <v/>
      </c>
      <c r="D110" s="10">
        <f>IF(A110="","",SUMIF('Your books'!$A$2:$A$1000,A110,'Your books'!$C$2:$C$1000))</f>
        <v/>
      </c>
      <c r="E110" s="10">
        <f>IF(A110="","",B110-D110)</f>
        <v/>
      </c>
      <c r="F110">
        <f>IF(A110="","",IF(C110="No",IF(B110&lt;0,"Credit or payment not in your books","Missing from your books - enter it or ask for a copy"),IF(ABS(E110)&lt;0.005,"Matched","Amount differs - check price, freight, tax or a duplicate")))</f>
        <v/>
      </c>
    </row>
    <row r="111">
      <c r="A111">
        <f>IF('Vendor statement'!A111="","",'Vendor statement'!A111)</f>
        <v/>
      </c>
      <c r="B111" s="10">
        <f>IF(A111="","",'Vendor statement'!D111)</f>
        <v/>
      </c>
      <c r="C111">
        <f>IF(A111="","",IF(COUNTIF('Your books'!$A$2:$A$1000,A111)&gt;0,"Yes","No"))</f>
        <v/>
      </c>
      <c r="D111" s="10">
        <f>IF(A111="","",SUMIF('Your books'!$A$2:$A$1000,A111,'Your books'!$C$2:$C$1000))</f>
        <v/>
      </c>
      <c r="E111" s="10">
        <f>IF(A111="","",B111-D111)</f>
        <v/>
      </c>
      <c r="F111">
        <f>IF(A111="","",IF(C111="No",IF(B111&lt;0,"Credit or payment not in your books","Missing from your books - enter it or ask for a copy"),IF(ABS(E111)&lt;0.005,"Matched","Amount differs - check price, freight, tax or a duplicate")))</f>
        <v/>
      </c>
    </row>
    <row r="112">
      <c r="A112">
        <f>IF('Vendor statement'!A112="","",'Vendor statement'!A112)</f>
        <v/>
      </c>
      <c r="B112" s="10">
        <f>IF(A112="","",'Vendor statement'!D112)</f>
        <v/>
      </c>
      <c r="C112">
        <f>IF(A112="","",IF(COUNTIF('Your books'!$A$2:$A$1000,A112)&gt;0,"Yes","No"))</f>
        <v/>
      </c>
      <c r="D112" s="10">
        <f>IF(A112="","",SUMIF('Your books'!$A$2:$A$1000,A112,'Your books'!$C$2:$C$1000))</f>
        <v/>
      </c>
      <c r="E112" s="10">
        <f>IF(A112="","",B112-D112)</f>
        <v/>
      </c>
      <c r="F112">
        <f>IF(A112="","",IF(C112="No",IF(B112&lt;0,"Credit or payment not in your books","Missing from your books - enter it or ask for a copy"),IF(ABS(E112)&lt;0.005,"Matched","Amount differs - check price, freight, tax or a duplicate")))</f>
        <v/>
      </c>
    </row>
    <row r="113">
      <c r="A113">
        <f>IF('Vendor statement'!A113="","",'Vendor statement'!A113)</f>
        <v/>
      </c>
      <c r="B113" s="10">
        <f>IF(A113="","",'Vendor statement'!D113)</f>
        <v/>
      </c>
      <c r="C113">
        <f>IF(A113="","",IF(COUNTIF('Your books'!$A$2:$A$1000,A113)&gt;0,"Yes","No"))</f>
        <v/>
      </c>
      <c r="D113" s="10">
        <f>IF(A113="","",SUMIF('Your books'!$A$2:$A$1000,A113,'Your books'!$C$2:$C$1000))</f>
        <v/>
      </c>
      <c r="E113" s="10">
        <f>IF(A113="","",B113-D113)</f>
        <v/>
      </c>
      <c r="F113">
        <f>IF(A113="","",IF(C113="No",IF(B113&lt;0,"Credit or payment not in your books","Missing from your books - enter it or ask for a copy"),IF(ABS(E113)&lt;0.005,"Matched","Amount differs - check price, freight, tax or a duplicate")))</f>
        <v/>
      </c>
    </row>
    <row r="114">
      <c r="A114">
        <f>IF('Vendor statement'!A114="","",'Vendor statement'!A114)</f>
        <v/>
      </c>
      <c r="B114" s="10">
        <f>IF(A114="","",'Vendor statement'!D114)</f>
        <v/>
      </c>
      <c r="C114">
        <f>IF(A114="","",IF(COUNTIF('Your books'!$A$2:$A$1000,A114)&gt;0,"Yes","No"))</f>
        <v/>
      </c>
      <c r="D114" s="10">
        <f>IF(A114="","",SUMIF('Your books'!$A$2:$A$1000,A114,'Your books'!$C$2:$C$1000))</f>
        <v/>
      </c>
      <c r="E114" s="10">
        <f>IF(A114="","",B114-D114)</f>
        <v/>
      </c>
      <c r="F114">
        <f>IF(A114="","",IF(C114="No",IF(B114&lt;0,"Credit or payment not in your books","Missing from your books - enter it or ask for a copy"),IF(ABS(E114)&lt;0.005,"Matched","Amount differs - check price, freight, tax or a duplicate")))</f>
        <v/>
      </c>
    </row>
    <row r="115">
      <c r="A115">
        <f>IF('Vendor statement'!A115="","",'Vendor statement'!A115)</f>
        <v/>
      </c>
      <c r="B115" s="10">
        <f>IF(A115="","",'Vendor statement'!D115)</f>
        <v/>
      </c>
      <c r="C115">
        <f>IF(A115="","",IF(COUNTIF('Your books'!$A$2:$A$1000,A115)&gt;0,"Yes","No"))</f>
        <v/>
      </c>
      <c r="D115" s="10">
        <f>IF(A115="","",SUMIF('Your books'!$A$2:$A$1000,A115,'Your books'!$C$2:$C$1000))</f>
        <v/>
      </c>
      <c r="E115" s="10">
        <f>IF(A115="","",B115-D115)</f>
        <v/>
      </c>
      <c r="F115">
        <f>IF(A115="","",IF(C115="No",IF(B115&lt;0,"Credit or payment not in your books","Missing from your books - enter it or ask for a copy"),IF(ABS(E115)&lt;0.005,"Matched","Amount differs - check price, freight, tax or a duplicate")))</f>
        <v/>
      </c>
    </row>
    <row r="116">
      <c r="A116">
        <f>IF('Vendor statement'!A116="","",'Vendor statement'!A116)</f>
        <v/>
      </c>
      <c r="B116" s="10">
        <f>IF(A116="","",'Vendor statement'!D116)</f>
        <v/>
      </c>
      <c r="C116">
        <f>IF(A116="","",IF(COUNTIF('Your books'!$A$2:$A$1000,A116)&gt;0,"Yes","No"))</f>
        <v/>
      </c>
      <c r="D116" s="10">
        <f>IF(A116="","",SUMIF('Your books'!$A$2:$A$1000,A116,'Your books'!$C$2:$C$1000))</f>
        <v/>
      </c>
      <c r="E116" s="10">
        <f>IF(A116="","",B116-D116)</f>
        <v/>
      </c>
      <c r="F116">
        <f>IF(A116="","",IF(C116="No",IF(B116&lt;0,"Credit or payment not in your books","Missing from your books - enter it or ask for a copy"),IF(ABS(E116)&lt;0.005,"Matched","Amount differs - check price, freight, tax or a duplicate")))</f>
        <v/>
      </c>
    </row>
    <row r="117">
      <c r="A117">
        <f>IF('Vendor statement'!A117="","",'Vendor statement'!A117)</f>
        <v/>
      </c>
      <c r="B117" s="10">
        <f>IF(A117="","",'Vendor statement'!D117)</f>
        <v/>
      </c>
      <c r="C117">
        <f>IF(A117="","",IF(COUNTIF('Your books'!$A$2:$A$1000,A117)&gt;0,"Yes","No"))</f>
        <v/>
      </c>
      <c r="D117" s="10">
        <f>IF(A117="","",SUMIF('Your books'!$A$2:$A$1000,A117,'Your books'!$C$2:$C$1000))</f>
        <v/>
      </c>
      <c r="E117" s="10">
        <f>IF(A117="","",B117-D117)</f>
        <v/>
      </c>
      <c r="F117">
        <f>IF(A117="","",IF(C117="No",IF(B117&lt;0,"Credit or payment not in your books","Missing from your books - enter it or ask for a copy"),IF(ABS(E117)&lt;0.005,"Matched","Amount differs - check price, freight, tax or a duplicate")))</f>
        <v/>
      </c>
    </row>
    <row r="118">
      <c r="A118">
        <f>IF('Vendor statement'!A118="","",'Vendor statement'!A118)</f>
        <v/>
      </c>
      <c r="B118" s="10">
        <f>IF(A118="","",'Vendor statement'!D118)</f>
        <v/>
      </c>
      <c r="C118">
        <f>IF(A118="","",IF(COUNTIF('Your books'!$A$2:$A$1000,A118)&gt;0,"Yes","No"))</f>
        <v/>
      </c>
      <c r="D118" s="10">
        <f>IF(A118="","",SUMIF('Your books'!$A$2:$A$1000,A118,'Your books'!$C$2:$C$1000))</f>
        <v/>
      </c>
      <c r="E118" s="10">
        <f>IF(A118="","",B118-D118)</f>
        <v/>
      </c>
      <c r="F118">
        <f>IF(A118="","",IF(C118="No",IF(B118&lt;0,"Credit or payment not in your books","Missing from your books - enter it or ask for a copy"),IF(ABS(E118)&lt;0.005,"Matched","Amount differs - check price, freight, tax or a duplicate")))</f>
        <v/>
      </c>
    </row>
    <row r="119">
      <c r="A119">
        <f>IF('Vendor statement'!A119="","",'Vendor statement'!A119)</f>
        <v/>
      </c>
      <c r="B119" s="10">
        <f>IF(A119="","",'Vendor statement'!D119)</f>
        <v/>
      </c>
      <c r="C119">
        <f>IF(A119="","",IF(COUNTIF('Your books'!$A$2:$A$1000,A119)&gt;0,"Yes","No"))</f>
        <v/>
      </c>
      <c r="D119" s="10">
        <f>IF(A119="","",SUMIF('Your books'!$A$2:$A$1000,A119,'Your books'!$C$2:$C$1000))</f>
        <v/>
      </c>
      <c r="E119" s="10">
        <f>IF(A119="","",B119-D119)</f>
        <v/>
      </c>
      <c r="F119">
        <f>IF(A119="","",IF(C119="No",IF(B119&lt;0,"Credit or payment not in your books","Missing from your books - enter it or ask for a copy"),IF(ABS(E119)&lt;0.005,"Matched","Amount differs - check price, freight, tax or a duplicate")))</f>
        <v/>
      </c>
    </row>
    <row r="120">
      <c r="A120">
        <f>IF('Vendor statement'!A120="","",'Vendor statement'!A120)</f>
        <v/>
      </c>
      <c r="B120" s="10">
        <f>IF(A120="","",'Vendor statement'!D120)</f>
        <v/>
      </c>
      <c r="C120">
        <f>IF(A120="","",IF(COUNTIF('Your books'!$A$2:$A$1000,A120)&gt;0,"Yes","No"))</f>
        <v/>
      </c>
      <c r="D120" s="10">
        <f>IF(A120="","",SUMIF('Your books'!$A$2:$A$1000,A120,'Your books'!$C$2:$C$1000))</f>
        <v/>
      </c>
      <c r="E120" s="10">
        <f>IF(A120="","",B120-D120)</f>
        <v/>
      </c>
      <c r="F120">
        <f>IF(A120="","",IF(C120="No",IF(B120&lt;0,"Credit or payment not in your books","Missing from your books - enter it or ask for a copy"),IF(ABS(E120)&lt;0.005,"Matched","Amount differs - check price, freight, tax or a duplicate")))</f>
        <v/>
      </c>
    </row>
    <row r="121">
      <c r="A121">
        <f>IF('Vendor statement'!A121="","",'Vendor statement'!A121)</f>
        <v/>
      </c>
      <c r="B121" s="10">
        <f>IF(A121="","",'Vendor statement'!D121)</f>
        <v/>
      </c>
      <c r="C121">
        <f>IF(A121="","",IF(COUNTIF('Your books'!$A$2:$A$1000,A121)&gt;0,"Yes","No"))</f>
        <v/>
      </c>
      <c r="D121" s="10">
        <f>IF(A121="","",SUMIF('Your books'!$A$2:$A$1000,A121,'Your books'!$C$2:$C$1000))</f>
        <v/>
      </c>
      <c r="E121" s="10">
        <f>IF(A121="","",B121-D121)</f>
        <v/>
      </c>
      <c r="F121">
        <f>IF(A121="","",IF(C121="No",IF(B121&lt;0,"Credit or payment not in your books","Missing from your books - enter it or ask for a copy"),IF(ABS(E121)&lt;0.005,"Matched","Amount differs - check price, freight, tax or a duplicate")))</f>
        <v/>
      </c>
    </row>
    <row r="122">
      <c r="A122">
        <f>IF('Vendor statement'!A122="","",'Vendor statement'!A122)</f>
        <v/>
      </c>
      <c r="B122" s="10">
        <f>IF(A122="","",'Vendor statement'!D122)</f>
        <v/>
      </c>
      <c r="C122">
        <f>IF(A122="","",IF(COUNTIF('Your books'!$A$2:$A$1000,A122)&gt;0,"Yes","No"))</f>
        <v/>
      </c>
      <c r="D122" s="10">
        <f>IF(A122="","",SUMIF('Your books'!$A$2:$A$1000,A122,'Your books'!$C$2:$C$1000))</f>
        <v/>
      </c>
      <c r="E122" s="10">
        <f>IF(A122="","",B122-D122)</f>
        <v/>
      </c>
      <c r="F122">
        <f>IF(A122="","",IF(C122="No",IF(B122&lt;0,"Credit or payment not in your books","Missing from your books - enter it or ask for a copy"),IF(ABS(E122)&lt;0.005,"Matched","Amount differs - check price, freight, tax or a duplicate")))</f>
        <v/>
      </c>
    </row>
    <row r="123">
      <c r="A123">
        <f>IF('Vendor statement'!A123="","",'Vendor statement'!A123)</f>
        <v/>
      </c>
      <c r="B123" s="10">
        <f>IF(A123="","",'Vendor statement'!D123)</f>
        <v/>
      </c>
      <c r="C123">
        <f>IF(A123="","",IF(COUNTIF('Your books'!$A$2:$A$1000,A123)&gt;0,"Yes","No"))</f>
        <v/>
      </c>
      <c r="D123" s="10">
        <f>IF(A123="","",SUMIF('Your books'!$A$2:$A$1000,A123,'Your books'!$C$2:$C$1000))</f>
        <v/>
      </c>
      <c r="E123" s="10">
        <f>IF(A123="","",B123-D123)</f>
        <v/>
      </c>
      <c r="F123">
        <f>IF(A123="","",IF(C123="No",IF(B123&lt;0,"Credit or payment not in your books","Missing from your books - enter it or ask for a copy"),IF(ABS(E123)&lt;0.005,"Matched","Amount differs - check price, freight, tax or a duplicate")))</f>
        <v/>
      </c>
    </row>
    <row r="124">
      <c r="A124">
        <f>IF('Vendor statement'!A124="","",'Vendor statement'!A124)</f>
        <v/>
      </c>
      <c r="B124" s="10">
        <f>IF(A124="","",'Vendor statement'!D124)</f>
        <v/>
      </c>
      <c r="C124">
        <f>IF(A124="","",IF(COUNTIF('Your books'!$A$2:$A$1000,A124)&gt;0,"Yes","No"))</f>
        <v/>
      </c>
      <c r="D124" s="10">
        <f>IF(A124="","",SUMIF('Your books'!$A$2:$A$1000,A124,'Your books'!$C$2:$C$1000))</f>
        <v/>
      </c>
      <c r="E124" s="10">
        <f>IF(A124="","",B124-D124)</f>
        <v/>
      </c>
      <c r="F124">
        <f>IF(A124="","",IF(C124="No",IF(B124&lt;0,"Credit or payment not in your books","Missing from your books - enter it or ask for a copy"),IF(ABS(E124)&lt;0.005,"Matched","Amount differs - check price, freight, tax or a duplicate")))</f>
        <v/>
      </c>
    </row>
    <row r="125">
      <c r="A125">
        <f>IF('Vendor statement'!A125="","",'Vendor statement'!A125)</f>
        <v/>
      </c>
      <c r="B125" s="10">
        <f>IF(A125="","",'Vendor statement'!D125)</f>
        <v/>
      </c>
      <c r="C125">
        <f>IF(A125="","",IF(COUNTIF('Your books'!$A$2:$A$1000,A125)&gt;0,"Yes","No"))</f>
        <v/>
      </c>
      <c r="D125" s="10">
        <f>IF(A125="","",SUMIF('Your books'!$A$2:$A$1000,A125,'Your books'!$C$2:$C$1000))</f>
        <v/>
      </c>
      <c r="E125" s="10">
        <f>IF(A125="","",B125-D125)</f>
        <v/>
      </c>
      <c r="F125">
        <f>IF(A125="","",IF(C125="No",IF(B125&lt;0,"Credit or payment not in your books","Missing from your books - enter it or ask for a copy"),IF(ABS(E125)&lt;0.005,"Matched","Amount differs - check price, freight, tax or a duplicate")))</f>
        <v/>
      </c>
    </row>
    <row r="126">
      <c r="A126">
        <f>IF('Vendor statement'!A126="","",'Vendor statement'!A126)</f>
        <v/>
      </c>
      <c r="B126" s="10">
        <f>IF(A126="","",'Vendor statement'!D126)</f>
        <v/>
      </c>
      <c r="C126">
        <f>IF(A126="","",IF(COUNTIF('Your books'!$A$2:$A$1000,A126)&gt;0,"Yes","No"))</f>
        <v/>
      </c>
      <c r="D126" s="10">
        <f>IF(A126="","",SUMIF('Your books'!$A$2:$A$1000,A126,'Your books'!$C$2:$C$1000))</f>
        <v/>
      </c>
      <c r="E126" s="10">
        <f>IF(A126="","",B126-D126)</f>
        <v/>
      </c>
      <c r="F126">
        <f>IF(A126="","",IF(C126="No",IF(B126&lt;0,"Credit or payment not in your books","Missing from your books - enter it or ask for a copy"),IF(ABS(E126)&lt;0.005,"Matched","Amount differs - check price, freight, tax or a duplicate")))</f>
        <v/>
      </c>
    </row>
    <row r="127">
      <c r="A127">
        <f>IF('Vendor statement'!A127="","",'Vendor statement'!A127)</f>
        <v/>
      </c>
      <c r="B127" s="10">
        <f>IF(A127="","",'Vendor statement'!D127)</f>
        <v/>
      </c>
      <c r="C127">
        <f>IF(A127="","",IF(COUNTIF('Your books'!$A$2:$A$1000,A127)&gt;0,"Yes","No"))</f>
        <v/>
      </c>
      <c r="D127" s="10">
        <f>IF(A127="","",SUMIF('Your books'!$A$2:$A$1000,A127,'Your books'!$C$2:$C$1000))</f>
        <v/>
      </c>
      <c r="E127" s="10">
        <f>IF(A127="","",B127-D127)</f>
        <v/>
      </c>
      <c r="F127">
        <f>IF(A127="","",IF(C127="No",IF(B127&lt;0,"Credit or payment not in your books","Missing from your books - enter it or ask for a copy"),IF(ABS(E127)&lt;0.005,"Matched","Amount differs - check price, freight, tax or a duplicate")))</f>
        <v/>
      </c>
    </row>
    <row r="128">
      <c r="A128">
        <f>IF('Vendor statement'!A128="","",'Vendor statement'!A128)</f>
        <v/>
      </c>
      <c r="B128" s="10">
        <f>IF(A128="","",'Vendor statement'!D128)</f>
        <v/>
      </c>
      <c r="C128">
        <f>IF(A128="","",IF(COUNTIF('Your books'!$A$2:$A$1000,A128)&gt;0,"Yes","No"))</f>
        <v/>
      </c>
      <c r="D128" s="10">
        <f>IF(A128="","",SUMIF('Your books'!$A$2:$A$1000,A128,'Your books'!$C$2:$C$1000))</f>
        <v/>
      </c>
      <c r="E128" s="10">
        <f>IF(A128="","",B128-D128)</f>
        <v/>
      </c>
      <c r="F128">
        <f>IF(A128="","",IF(C128="No",IF(B128&lt;0,"Credit or payment not in your books","Missing from your books - enter it or ask for a copy"),IF(ABS(E128)&lt;0.005,"Matched","Amount differs - check price, freight, tax or a duplicate")))</f>
        <v/>
      </c>
    </row>
    <row r="129">
      <c r="A129">
        <f>IF('Vendor statement'!A129="","",'Vendor statement'!A129)</f>
        <v/>
      </c>
      <c r="B129" s="10">
        <f>IF(A129="","",'Vendor statement'!D129)</f>
        <v/>
      </c>
      <c r="C129">
        <f>IF(A129="","",IF(COUNTIF('Your books'!$A$2:$A$1000,A129)&gt;0,"Yes","No"))</f>
        <v/>
      </c>
      <c r="D129" s="10">
        <f>IF(A129="","",SUMIF('Your books'!$A$2:$A$1000,A129,'Your books'!$C$2:$C$1000))</f>
        <v/>
      </c>
      <c r="E129" s="10">
        <f>IF(A129="","",B129-D129)</f>
        <v/>
      </c>
      <c r="F129">
        <f>IF(A129="","",IF(C129="No",IF(B129&lt;0,"Credit or payment not in your books","Missing from your books - enter it or ask for a copy"),IF(ABS(E129)&lt;0.005,"Matched","Amount differs - check price, freight, tax or a duplicate")))</f>
        <v/>
      </c>
    </row>
    <row r="130">
      <c r="A130">
        <f>IF('Vendor statement'!A130="","",'Vendor statement'!A130)</f>
        <v/>
      </c>
      <c r="B130" s="10">
        <f>IF(A130="","",'Vendor statement'!D130)</f>
        <v/>
      </c>
      <c r="C130">
        <f>IF(A130="","",IF(COUNTIF('Your books'!$A$2:$A$1000,A130)&gt;0,"Yes","No"))</f>
        <v/>
      </c>
      <c r="D130" s="10">
        <f>IF(A130="","",SUMIF('Your books'!$A$2:$A$1000,A130,'Your books'!$C$2:$C$1000))</f>
        <v/>
      </c>
      <c r="E130" s="10">
        <f>IF(A130="","",B130-D130)</f>
        <v/>
      </c>
      <c r="F130">
        <f>IF(A130="","",IF(C130="No",IF(B130&lt;0,"Credit or payment not in your books","Missing from your books - enter it or ask for a copy"),IF(ABS(E130)&lt;0.005,"Matched","Amount differs - check price, freight, tax or a duplicate")))</f>
        <v/>
      </c>
    </row>
    <row r="131">
      <c r="A131">
        <f>IF('Vendor statement'!A131="","",'Vendor statement'!A131)</f>
        <v/>
      </c>
      <c r="B131" s="10">
        <f>IF(A131="","",'Vendor statement'!D131)</f>
        <v/>
      </c>
      <c r="C131">
        <f>IF(A131="","",IF(COUNTIF('Your books'!$A$2:$A$1000,A131)&gt;0,"Yes","No"))</f>
        <v/>
      </c>
      <c r="D131" s="10">
        <f>IF(A131="","",SUMIF('Your books'!$A$2:$A$1000,A131,'Your books'!$C$2:$C$1000))</f>
        <v/>
      </c>
      <c r="E131" s="10">
        <f>IF(A131="","",B131-D131)</f>
        <v/>
      </c>
      <c r="F131">
        <f>IF(A131="","",IF(C131="No",IF(B131&lt;0,"Credit or payment not in your books","Missing from your books - enter it or ask for a copy"),IF(ABS(E131)&lt;0.005,"Matched","Amount differs - check price, freight, tax or a duplicate")))</f>
        <v/>
      </c>
    </row>
    <row r="132">
      <c r="A132">
        <f>IF('Vendor statement'!A132="","",'Vendor statement'!A132)</f>
        <v/>
      </c>
      <c r="B132" s="10">
        <f>IF(A132="","",'Vendor statement'!D132)</f>
        <v/>
      </c>
      <c r="C132">
        <f>IF(A132="","",IF(COUNTIF('Your books'!$A$2:$A$1000,A132)&gt;0,"Yes","No"))</f>
        <v/>
      </c>
      <c r="D132" s="10">
        <f>IF(A132="","",SUMIF('Your books'!$A$2:$A$1000,A132,'Your books'!$C$2:$C$1000))</f>
        <v/>
      </c>
      <c r="E132" s="10">
        <f>IF(A132="","",B132-D132)</f>
        <v/>
      </c>
      <c r="F132">
        <f>IF(A132="","",IF(C132="No",IF(B132&lt;0,"Credit or payment not in your books","Missing from your books - enter it or ask for a copy"),IF(ABS(E132)&lt;0.005,"Matched","Amount differs - check price, freight, tax or a duplicate")))</f>
        <v/>
      </c>
    </row>
    <row r="133">
      <c r="A133">
        <f>IF('Vendor statement'!A133="","",'Vendor statement'!A133)</f>
        <v/>
      </c>
      <c r="B133" s="10">
        <f>IF(A133="","",'Vendor statement'!D133)</f>
        <v/>
      </c>
      <c r="C133">
        <f>IF(A133="","",IF(COUNTIF('Your books'!$A$2:$A$1000,A133)&gt;0,"Yes","No"))</f>
        <v/>
      </c>
      <c r="D133" s="10">
        <f>IF(A133="","",SUMIF('Your books'!$A$2:$A$1000,A133,'Your books'!$C$2:$C$1000))</f>
        <v/>
      </c>
      <c r="E133" s="10">
        <f>IF(A133="","",B133-D133)</f>
        <v/>
      </c>
      <c r="F133">
        <f>IF(A133="","",IF(C133="No",IF(B133&lt;0,"Credit or payment not in your books","Missing from your books - enter it or ask for a copy"),IF(ABS(E133)&lt;0.005,"Matched","Amount differs - check price, freight, tax or a duplicate")))</f>
        <v/>
      </c>
    </row>
    <row r="134">
      <c r="A134">
        <f>IF('Vendor statement'!A134="","",'Vendor statement'!A134)</f>
        <v/>
      </c>
      <c r="B134" s="10">
        <f>IF(A134="","",'Vendor statement'!D134)</f>
        <v/>
      </c>
      <c r="C134">
        <f>IF(A134="","",IF(COUNTIF('Your books'!$A$2:$A$1000,A134)&gt;0,"Yes","No"))</f>
        <v/>
      </c>
      <c r="D134" s="10">
        <f>IF(A134="","",SUMIF('Your books'!$A$2:$A$1000,A134,'Your books'!$C$2:$C$1000))</f>
        <v/>
      </c>
      <c r="E134" s="10">
        <f>IF(A134="","",B134-D134)</f>
        <v/>
      </c>
      <c r="F134">
        <f>IF(A134="","",IF(C134="No",IF(B134&lt;0,"Credit or payment not in your books","Missing from your books - enter it or ask for a copy"),IF(ABS(E134)&lt;0.005,"Matched","Amount differs - check price, freight, tax or a duplicate")))</f>
        <v/>
      </c>
    </row>
    <row r="135">
      <c r="A135">
        <f>IF('Vendor statement'!A135="","",'Vendor statement'!A135)</f>
        <v/>
      </c>
      <c r="B135" s="10">
        <f>IF(A135="","",'Vendor statement'!D135)</f>
        <v/>
      </c>
      <c r="C135">
        <f>IF(A135="","",IF(COUNTIF('Your books'!$A$2:$A$1000,A135)&gt;0,"Yes","No"))</f>
        <v/>
      </c>
      <c r="D135" s="10">
        <f>IF(A135="","",SUMIF('Your books'!$A$2:$A$1000,A135,'Your books'!$C$2:$C$1000))</f>
        <v/>
      </c>
      <c r="E135" s="10">
        <f>IF(A135="","",B135-D135)</f>
        <v/>
      </c>
      <c r="F135">
        <f>IF(A135="","",IF(C135="No",IF(B135&lt;0,"Credit or payment not in your books","Missing from your books - enter it or ask for a copy"),IF(ABS(E135)&lt;0.005,"Matched","Amount differs - check price, freight, tax or a duplicate")))</f>
        <v/>
      </c>
    </row>
    <row r="136">
      <c r="A136">
        <f>IF('Vendor statement'!A136="","",'Vendor statement'!A136)</f>
        <v/>
      </c>
      <c r="B136" s="10">
        <f>IF(A136="","",'Vendor statement'!D136)</f>
        <v/>
      </c>
      <c r="C136">
        <f>IF(A136="","",IF(COUNTIF('Your books'!$A$2:$A$1000,A136)&gt;0,"Yes","No"))</f>
        <v/>
      </c>
      <c r="D136" s="10">
        <f>IF(A136="","",SUMIF('Your books'!$A$2:$A$1000,A136,'Your books'!$C$2:$C$1000))</f>
        <v/>
      </c>
      <c r="E136" s="10">
        <f>IF(A136="","",B136-D136)</f>
        <v/>
      </c>
      <c r="F136">
        <f>IF(A136="","",IF(C136="No",IF(B136&lt;0,"Credit or payment not in your books","Missing from your books - enter it or ask for a copy"),IF(ABS(E136)&lt;0.005,"Matched","Amount differs - check price, freight, tax or a duplicate")))</f>
        <v/>
      </c>
    </row>
    <row r="137">
      <c r="A137">
        <f>IF('Vendor statement'!A137="","",'Vendor statement'!A137)</f>
        <v/>
      </c>
      <c r="B137" s="10">
        <f>IF(A137="","",'Vendor statement'!D137)</f>
        <v/>
      </c>
      <c r="C137">
        <f>IF(A137="","",IF(COUNTIF('Your books'!$A$2:$A$1000,A137)&gt;0,"Yes","No"))</f>
        <v/>
      </c>
      <c r="D137" s="10">
        <f>IF(A137="","",SUMIF('Your books'!$A$2:$A$1000,A137,'Your books'!$C$2:$C$1000))</f>
        <v/>
      </c>
      <c r="E137" s="10">
        <f>IF(A137="","",B137-D137)</f>
        <v/>
      </c>
      <c r="F137">
        <f>IF(A137="","",IF(C137="No",IF(B137&lt;0,"Credit or payment not in your books","Missing from your books - enter it or ask for a copy"),IF(ABS(E137)&lt;0.005,"Matched","Amount differs - check price, freight, tax or a duplicate")))</f>
        <v/>
      </c>
    </row>
    <row r="138">
      <c r="A138">
        <f>IF('Vendor statement'!A138="","",'Vendor statement'!A138)</f>
        <v/>
      </c>
      <c r="B138" s="10">
        <f>IF(A138="","",'Vendor statement'!D138)</f>
        <v/>
      </c>
      <c r="C138">
        <f>IF(A138="","",IF(COUNTIF('Your books'!$A$2:$A$1000,A138)&gt;0,"Yes","No"))</f>
        <v/>
      </c>
      <c r="D138" s="10">
        <f>IF(A138="","",SUMIF('Your books'!$A$2:$A$1000,A138,'Your books'!$C$2:$C$1000))</f>
        <v/>
      </c>
      <c r="E138" s="10">
        <f>IF(A138="","",B138-D138)</f>
        <v/>
      </c>
      <c r="F138">
        <f>IF(A138="","",IF(C138="No",IF(B138&lt;0,"Credit or payment not in your books","Missing from your books - enter it or ask for a copy"),IF(ABS(E138)&lt;0.005,"Matched","Amount differs - check price, freight, tax or a duplicate")))</f>
        <v/>
      </c>
    </row>
    <row r="139">
      <c r="A139">
        <f>IF('Vendor statement'!A139="","",'Vendor statement'!A139)</f>
        <v/>
      </c>
      <c r="B139" s="10">
        <f>IF(A139="","",'Vendor statement'!D139)</f>
        <v/>
      </c>
      <c r="C139">
        <f>IF(A139="","",IF(COUNTIF('Your books'!$A$2:$A$1000,A139)&gt;0,"Yes","No"))</f>
        <v/>
      </c>
      <c r="D139" s="10">
        <f>IF(A139="","",SUMIF('Your books'!$A$2:$A$1000,A139,'Your books'!$C$2:$C$1000))</f>
        <v/>
      </c>
      <c r="E139" s="10">
        <f>IF(A139="","",B139-D139)</f>
        <v/>
      </c>
      <c r="F139">
        <f>IF(A139="","",IF(C139="No",IF(B139&lt;0,"Credit or payment not in your books","Missing from your books - enter it or ask for a copy"),IF(ABS(E139)&lt;0.005,"Matched","Amount differs - check price, freight, tax or a duplicate")))</f>
        <v/>
      </c>
    </row>
    <row r="140">
      <c r="A140">
        <f>IF('Vendor statement'!A140="","",'Vendor statement'!A140)</f>
        <v/>
      </c>
      <c r="B140" s="10">
        <f>IF(A140="","",'Vendor statement'!D140)</f>
        <v/>
      </c>
      <c r="C140">
        <f>IF(A140="","",IF(COUNTIF('Your books'!$A$2:$A$1000,A140)&gt;0,"Yes","No"))</f>
        <v/>
      </c>
      <c r="D140" s="10">
        <f>IF(A140="","",SUMIF('Your books'!$A$2:$A$1000,A140,'Your books'!$C$2:$C$1000))</f>
        <v/>
      </c>
      <c r="E140" s="10">
        <f>IF(A140="","",B140-D140)</f>
        <v/>
      </c>
      <c r="F140">
        <f>IF(A140="","",IF(C140="No",IF(B140&lt;0,"Credit or payment not in your books","Missing from your books - enter it or ask for a copy"),IF(ABS(E140)&lt;0.005,"Matched","Amount differs - check price, freight, tax or a duplicate")))</f>
        <v/>
      </c>
    </row>
    <row r="141">
      <c r="A141">
        <f>IF('Vendor statement'!A141="","",'Vendor statement'!A141)</f>
        <v/>
      </c>
      <c r="B141" s="10">
        <f>IF(A141="","",'Vendor statement'!D141)</f>
        <v/>
      </c>
      <c r="C141">
        <f>IF(A141="","",IF(COUNTIF('Your books'!$A$2:$A$1000,A141)&gt;0,"Yes","No"))</f>
        <v/>
      </c>
      <c r="D141" s="10">
        <f>IF(A141="","",SUMIF('Your books'!$A$2:$A$1000,A141,'Your books'!$C$2:$C$1000))</f>
        <v/>
      </c>
      <c r="E141" s="10">
        <f>IF(A141="","",B141-D141)</f>
        <v/>
      </c>
      <c r="F141">
        <f>IF(A141="","",IF(C141="No",IF(B141&lt;0,"Credit or payment not in your books","Missing from your books - enter it or ask for a copy"),IF(ABS(E141)&lt;0.005,"Matched","Amount differs - check price, freight, tax or a duplicate")))</f>
        <v/>
      </c>
    </row>
    <row r="142">
      <c r="A142">
        <f>IF('Vendor statement'!A142="","",'Vendor statement'!A142)</f>
        <v/>
      </c>
      <c r="B142" s="10">
        <f>IF(A142="","",'Vendor statement'!D142)</f>
        <v/>
      </c>
      <c r="C142">
        <f>IF(A142="","",IF(COUNTIF('Your books'!$A$2:$A$1000,A142)&gt;0,"Yes","No"))</f>
        <v/>
      </c>
      <c r="D142" s="10">
        <f>IF(A142="","",SUMIF('Your books'!$A$2:$A$1000,A142,'Your books'!$C$2:$C$1000))</f>
        <v/>
      </c>
      <c r="E142" s="10">
        <f>IF(A142="","",B142-D142)</f>
        <v/>
      </c>
      <c r="F142">
        <f>IF(A142="","",IF(C142="No",IF(B142&lt;0,"Credit or payment not in your books","Missing from your books - enter it or ask for a copy"),IF(ABS(E142)&lt;0.005,"Matched","Amount differs - check price, freight, tax or a duplicate")))</f>
        <v/>
      </c>
    </row>
    <row r="143">
      <c r="A143">
        <f>IF('Vendor statement'!A143="","",'Vendor statement'!A143)</f>
        <v/>
      </c>
      <c r="B143" s="10">
        <f>IF(A143="","",'Vendor statement'!D143)</f>
        <v/>
      </c>
      <c r="C143">
        <f>IF(A143="","",IF(COUNTIF('Your books'!$A$2:$A$1000,A143)&gt;0,"Yes","No"))</f>
        <v/>
      </c>
      <c r="D143" s="10">
        <f>IF(A143="","",SUMIF('Your books'!$A$2:$A$1000,A143,'Your books'!$C$2:$C$1000))</f>
        <v/>
      </c>
      <c r="E143" s="10">
        <f>IF(A143="","",B143-D143)</f>
        <v/>
      </c>
      <c r="F143">
        <f>IF(A143="","",IF(C143="No",IF(B143&lt;0,"Credit or payment not in your books","Missing from your books - enter it or ask for a copy"),IF(ABS(E143)&lt;0.005,"Matched","Amount differs - check price, freight, tax or a duplicate")))</f>
        <v/>
      </c>
    </row>
    <row r="144">
      <c r="A144">
        <f>IF('Vendor statement'!A144="","",'Vendor statement'!A144)</f>
        <v/>
      </c>
      <c r="B144" s="10">
        <f>IF(A144="","",'Vendor statement'!D144)</f>
        <v/>
      </c>
      <c r="C144">
        <f>IF(A144="","",IF(COUNTIF('Your books'!$A$2:$A$1000,A144)&gt;0,"Yes","No"))</f>
        <v/>
      </c>
      <c r="D144" s="10">
        <f>IF(A144="","",SUMIF('Your books'!$A$2:$A$1000,A144,'Your books'!$C$2:$C$1000))</f>
        <v/>
      </c>
      <c r="E144" s="10">
        <f>IF(A144="","",B144-D144)</f>
        <v/>
      </c>
      <c r="F144">
        <f>IF(A144="","",IF(C144="No",IF(B144&lt;0,"Credit or payment not in your books","Missing from your books - enter it or ask for a copy"),IF(ABS(E144)&lt;0.005,"Matched","Amount differs - check price, freight, tax or a duplicate")))</f>
        <v/>
      </c>
    </row>
    <row r="145">
      <c r="A145">
        <f>IF('Vendor statement'!A145="","",'Vendor statement'!A145)</f>
        <v/>
      </c>
      <c r="B145" s="10">
        <f>IF(A145="","",'Vendor statement'!D145)</f>
        <v/>
      </c>
      <c r="C145">
        <f>IF(A145="","",IF(COUNTIF('Your books'!$A$2:$A$1000,A145)&gt;0,"Yes","No"))</f>
        <v/>
      </c>
      <c r="D145" s="10">
        <f>IF(A145="","",SUMIF('Your books'!$A$2:$A$1000,A145,'Your books'!$C$2:$C$1000))</f>
        <v/>
      </c>
      <c r="E145" s="10">
        <f>IF(A145="","",B145-D145)</f>
        <v/>
      </c>
      <c r="F145">
        <f>IF(A145="","",IF(C145="No",IF(B145&lt;0,"Credit or payment not in your books","Missing from your books - enter it or ask for a copy"),IF(ABS(E145)&lt;0.005,"Matched","Amount differs - check price, freight, tax or a duplicate")))</f>
        <v/>
      </c>
    </row>
    <row r="146">
      <c r="A146">
        <f>IF('Vendor statement'!A146="","",'Vendor statement'!A146)</f>
        <v/>
      </c>
      <c r="B146" s="10">
        <f>IF(A146="","",'Vendor statement'!D146)</f>
        <v/>
      </c>
      <c r="C146">
        <f>IF(A146="","",IF(COUNTIF('Your books'!$A$2:$A$1000,A146)&gt;0,"Yes","No"))</f>
        <v/>
      </c>
      <c r="D146" s="10">
        <f>IF(A146="","",SUMIF('Your books'!$A$2:$A$1000,A146,'Your books'!$C$2:$C$1000))</f>
        <v/>
      </c>
      <c r="E146" s="10">
        <f>IF(A146="","",B146-D146)</f>
        <v/>
      </c>
      <c r="F146">
        <f>IF(A146="","",IF(C146="No",IF(B146&lt;0,"Credit or payment not in your books","Missing from your books - enter it or ask for a copy"),IF(ABS(E146)&lt;0.005,"Matched","Amount differs - check price, freight, tax or a duplicate")))</f>
        <v/>
      </c>
    </row>
    <row r="147">
      <c r="A147">
        <f>IF('Vendor statement'!A147="","",'Vendor statement'!A147)</f>
        <v/>
      </c>
      <c r="B147" s="10">
        <f>IF(A147="","",'Vendor statement'!D147)</f>
        <v/>
      </c>
      <c r="C147">
        <f>IF(A147="","",IF(COUNTIF('Your books'!$A$2:$A$1000,A147)&gt;0,"Yes","No"))</f>
        <v/>
      </c>
      <c r="D147" s="10">
        <f>IF(A147="","",SUMIF('Your books'!$A$2:$A$1000,A147,'Your books'!$C$2:$C$1000))</f>
        <v/>
      </c>
      <c r="E147" s="10">
        <f>IF(A147="","",B147-D147)</f>
        <v/>
      </c>
      <c r="F147">
        <f>IF(A147="","",IF(C147="No",IF(B147&lt;0,"Credit or payment not in your books","Missing from your books - enter it or ask for a copy"),IF(ABS(E147)&lt;0.005,"Matched","Amount differs - check price, freight, tax or a duplicate")))</f>
        <v/>
      </c>
    </row>
    <row r="148">
      <c r="A148">
        <f>IF('Vendor statement'!A148="","",'Vendor statement'!A148)</f>
        <v/>
      </c>
      <c r="B148" s="10">
        <f>IF(A148="","",'Vendor statement'!D148)</f>
        <v/>
      </c>
      <c r="C148">
        <f>IF(A148="","",IF(COUNTIF('Your books'!$A$2:$A$1000,A148)&gt;0,"Yes","No"))</f>
        <v/>
      </c>
      <c r="D148" s="10">
        <f>IF(A148="","",SUMIF('Your books'!$A$2:$A$1000,A148,'Your books'!$C$2:$C$1000))</f>
        <v/>
      </c>
      <c r="E148" s="10">
        <f>IF(A148="","",B148-D148)</f>
        <v/>
      </c>
      <c r="F148">
        <f>IF(A148="","",IF(C148="No",IF(B148&lt;0,"Credit or payment not in your books","Missing from your books - enter it or ask for a copy"),IF(ABS(E148)&lt;0.005,"Matched","Amount differs - check price, freight, tax or a duplicate")))</f>
        <v/>
      </c>
    </row>
    <row r="149">
      <c r="A149">
        <f>IF('Vendor statement'!A149="","",'Vendor statement'!A149)</f>
        <v/>
      </c>
      <c r="B149" s="10">
        <f>IF(A149="","",'Vendor statement'!D149)</f>
        <v/>
      </c>
      <c r="C149">
        <f>IF(A149="","",IF(COUNTIF('Your books'!$A$2:$A$1000,A149)&gt;0,"Yes","No"))</f>
        <v/>
      </c>
      <c r="D149" s="10">
        <f>IF(A149="","",SUMIF('Your books'!$A$2:$A$1000,A149,'Your books'!$C$2:$C$1000))</f>
        <v/>
      </c>
      <c r="E149" s="10">
        <f>IF(A149="","",B149-D149)</f>
        <v/>
      </c>
      <c r="F149">
        <f>IF(A149="","",IF(C149="No",IF(B149&lt;0,"Credit or payment not in your books","Missing from your books - enter it or ask for a copy"),IF(ABS(E149)&lt;0.005,"Matched","Amount differs - check price, freight, tax or a duplicate")))</f>
        <v/>
      </c>
    </row>
    <row r="150">
      <c r="A150">
        <f>IF('Vendor statement'!A150="","",'Vendor statement'!A150)</f>
        <v/>
      </c>
      <c r="B150" s="10">
        <f>IF(A150="","",'Vendor statement'!D150)</f>
        <v/>
      </c>
      <c r="C150">
        <f>IF(A150="","",IF(COUNTIF('Your books'!$A$2:$A$1000,A150)&gt;0,"Yes","No"))</f>
        <v/>
      </c>
      <c r="D150" s="10">
        <f>IF(A150="","",SUMIF('Your books'!$A$2:$A$1000,A150,'Your books'!$C$2:$C$1000))</f>
        <v/>
      </c>
      <c r="E150" s="10">
        <f>IF(A150="","",B150-D150)</f>
        <v/>
      </c>
      <c r="F150">
        <f>IF(A150="","",IF(C150="No",IF(B150&lt;0,"Credit or payment not in your books","Missing from your books - enter it or ask for a copy"),IF(ABS(E150)&lt;0.005,"Matched","Amount differs - check price, freight, tax or a duplicate")))</f>
        <v/>
      </c>
    </row>
    <row r="151">
      <c r="A151">
        <f>IF('Vendor statement'!A151="","",'Vendor statement'!A151)</f>
        <v/>
      </c>
      <c r="B151" s="10">
        <f>IF(A151="","",'Vendor statement'!D151)</f>
        <v/>
      </c>
      <c r="C151">
        <f>IF(A151="","",IF(COUNTIF('Your books'!$A$2:$A$1000,A151)&gt;0,"Yes","No"))</f>
        <v/>
      </c>
      <c r="D151" s="10">
        <f>IF(A151="","",SUMIF('Your books'!$A$2:$A$1000,A151,'Your books'!$C$2:$C$1000))</f>
        <v/>
      </c>
      <c r="E151" s="10">
        <f>IF(A151="","",B151-D151)</f>
        <v/>
      </c>
      <c r="F151">
        <f>IF(A151="","",IF(C151="No",IF(B151&lt;0,"Credit or payment not in your books","Missing from your books - enter it or ask for a copy"),IF(ABS(E151)&lt;0.005,"Matched","Amount differs - check price, freight, tax or a duplicate")))</f>
        <v/>
      </c>
    </row>
    <row r="152">
      <c r="A152">
        <f>IF('Vendor statement'!A152="","",'Vendor statement'!A152)</f>
        <v/>
      </c>
      <c r="B152" s="10">
        <f>IF(A152="","",'Vendor statement'!D152)</f>
        <v/>
      </c>
      <c r="C152">
        <f>IF(A152="","",IF(COUNTIF('Your books'!$A$2:$A$1000,A152)&gt;0,"Yes","No"))</f>
        <v/>
      </c>
      <c r="D152" s="10">
        <f>IF(A152="","",SUMIF('Your books'!$A$2:$A$1000,A152,'Your books'!$C$2:$C$1000))</f>
        <v/>
      </c>
      <c r="E152" s="10">
        <f>IF(A152="","",B152-D152)</f>
        <v/>
      </c>
      <c r="F152">
        <f>IF(A152="","",IF(C152="No",IF(B152&lt;0,"Credit or payment not in your books","Missing from your books - enter it or ask for a copy"),IF(ABS(E152)&lt;0.005,"Matched","Amount differs - check price, freight, tax or a duplicate")))</f>
        <v/>
      </c>
    </row>
    <row r="153">
      <c r="A153">
        <f>IF('Vendor statement'!A153="","",'Vendor statement'!A153)</f>
        <v/>
      </c>
      <c r="B153" s="10">
        <f>IF(A153="","",'Vendor statement'!D153)</f>
        <v/>
      </c>
      <c r="C153">
        <f>IF(A153="","",IF(COUNTIF('Your books'!$A$2:$A$1000,A153)&gt;0,"Yes","No"))</f>
        <v/>
      </c>
      <c r="D153" s="10">
        <f>IF(A153="","",SUMIF('Your books'!$A$2:$A$1000,A153,'Your books'!$C$2:$C$1000))</f>
        <v/>
      </c>
      <c r="E153" s="10">
        <f>IF(A153="","",B153-D153)</f>
        <v/>
      </c>
      <c r="F153">
        <f>IF(A153="","",IF(C153="No",IF(B153&lt;0,"Credit or payment not in your books","Missing from your books - enter it or ask for a copy"),IF(ABS(E153)&lt;0.005,"Matched","Amount differs - check price, freight, tax or a duplicate")))</f>
        <v/>
      </c>
    </row>
    <row r="154">
      <c r="A154">
        <f>IF('Vendor statement'!A154="","",'Vendor statement'!A154)</f>
        <v/>
      </c>
      <c r="B154" s="10">
        <f>IF(A154="","",'Vendor statement'!D154)</f>
        <v/>
      </c>
      <c r="C154">
        <f>IF(A154="","",IF(COUNTIF('Your books'!$A$2:$A$1000,A154)&gt;0,"Yes","No"))</f>
        <v/>
      </c>
      <c r="D154" s="10">
        <f>IF(A154="","",SUMIF('Your books'!$A$2:$A$1000,A154,'Your books'!$C$2:$C$1000))</f>
        <v/>
      </c>
      <c r="E154" s="10">
        <f>IF(A154="","",B154-D154)</f>
        <v/>
      </c>
      <c r="F154">
        <f>IF(A154="","",IF(C154="No",IF(B154&lt;0,"Credit or payment not in your books","Missing from your books - enter it or ask for a copy"),IF(ABS(E154)&lt;0.005,"Matched","Amount differs - check price, freight, tax or a duplicate")))</f>
        <v/>
      </c>
    </row>
    <row r="155">
      <c r="A155">
        <f>IF('Vendor statement'!A155="","",'Vendor statement'!A155)</f>
        <v/>
      </c>
      <c r="B155" s="10">
        <f>IF(A155="","",'Vendor statement'!D155)</f>
        <v/>
      </c>
      <c r="C155">
        <f>IF(A155="","",IF(COUNTIF('Your books'!$A$2:$A$1000,A155)&gt;0,"Yes","No"))</f>
        <v/>
      </c>
      <c r="D155" s="10">
        <f>IF(A155="","",SUMIF('Your books'!$A$2:$A$1000,A155,'Your books'!$C$2:$C$1000))</f>
        <v/>
      </c>
      <c r="E155" s="10">
        <f>IF(A155="","",B155-D155)</f>
        <v/>
      </c>
      <c r="F155">
        <f>IF(A155="","",IF(C155="No",IF(B155&lt;0,"Credit or payment not in your books","Missing from your books - enter it or ask for a copy"),IF(ABS(E155)&lt;0.005,"Matched","Amount differs - check price, freight, tax or a duplicate")))</f>
        <v/>
      </c>
    </row>
    <row r="156">
      <c r="A156">
        <f>IF('Vendor statement'!A156="","",'Vendor statement'!A156)</f>
        <v/>
      </c>
      <c r="B156" s="10">
        <f>IF(A156="","",'Vendor statement'!D156)</f>
        <v/>
      </c>
      <c r="C156">
        <f>IF(A156="","",IF(COUNTIF('Your books'!$A$2:$A$1000,A156)&gt;0,"Yes","No"))</f>
        <v/>
      </c>
      <c r="D156" s="10">
        <f>IF(A156="","",SUMIF('Your books'!$A$2:$A$1000,A156,'Your books'!$C$2:$C$1000))</f>
        <v/>
      </c>
      <c r="E156" s="10">
        <f>IF(A156="","",B156-D156)</f>
        <v/>
      </c>
      <c r="F156">
        <f>IF(A156="","",IF(C156="No",IF(B156&lt;0,"Credit or payment not in your books","Missing from your books - enter it or ask for a copy"),IF(ABS(E156)&lt;0.005,"Matched","Amount differs - check price, freight, tax or a duplicate")))</f>
        <v/>
      </c>
    </row>
    <row r="157">
      <c r="A157">
        <f>IF('Vendor statement'!A157="","",'Vendor statement'!A157)</f>
        <v/>
      </c>
      <c r="B157" s="10">
        <f>IF(A157="","",'Vendor statement'!D157)</f>
        <v/>
      </c>
      <c r="C157">
        <f>IF(A157="","",IF(COUNTIF('Your books'!$A$2:$A$1000,A157)&gt;0,"Yes","No"))</f>
        <v/>
      </c>
      <c r="D157" s="10">
        <f>IF(A157="","",SUMIF('Your books'!$A$2:$A$1000,A157,'Your books'!$C$2:$C$1000))</f>
        <v/>
      </c>
      <c r="E157" s="10">
        <f>IF(A157="","",B157-D157)</f>
        <v/>
      </c>
      <c r="F157">
        <f>IF(A157="","",IF(C157="No",IF(B157&lt;0,"Credit or payment not in your books","Missing from your books - enter it or ask for a copy"),IF(ABS(E157)&lt;0.005,"Matched","Amount differs - check price, freight, tax or a duplicate")))</f>
        <v/>
      </c>
    </row>
    <row r="158">
      <c r="A158">
        <f>IF('Vendor statement'!A158="","",'Vendor statement'!A158)</f>
        <v/>
      </c>
      <c r="B158" s="10">
        <f>IF(A158="","",'Vendor statement'!D158)</f>
        <v/>
      </c>
      <c r="C158">
        <f>IF(A158="","",IF(COUNTIF('Your books'!$A$2:$A$1000,A158)&gt;0,"Yes","No"))</f>
        <v/>
      </c>
      <c r="D158" s="10">
        <f>IF(A158="","",SUMIF('Your books'!$A$2:$A$1000,A158,'Your books'!$C$2:$C$1000))</f>
        <v/>
      </c>
      <c r="E158" s="10">
        <f>IF(A158="","",B158-D158)</f>
        <v/>
      </c>
      <c r="F158">
        <f>IF(A158="","",IF(C158="No",IF(B158&lt;0,"Credit or payment not in your books","Missing from your books - enter it or ask for a copy"),IF(ABS(E158)&lt;0.005,"Matched","Amount differs - check price, freight, tax or a duplicate")))</f>
        <v/>
      </c>
    </row>
    <row r="159">
      <c r="A159">
        <f>IF('Vendor statement'!A159="","",'Vendor statement'!A159)</f>
        <v/>
      </c>
      <c r="B159" s="10">
        <f>IF(A159="","",'Vendor statement'!D159)</f>
        <v/>
      </c>
      <c r="C159">
        <f>IF(A159="","",IF(COUNTIF('Your books'!$A$2:$A$1000,A159)&gt;0,"Yes","No"))</f>
        <v/>
      </c>
      <c r="D159" s="10">
        <f>IF(A159="","",SUMIF('Your books'!$A$2:$A$1000,A159,'Your books'!$C$2:$C$1000))</f>
        <v/>
      </c>
      <c r="E159" s="10">
        <f>IF(A159="","",B159-D159)</f>
        <v/>
      </c>
      <c r="F159">
        <f>IF(A159="","",IF(C159="No",IF(B159&lt;0,"Credit or payment not in your books","Missing from your books - enter it or ask for a copy"),IF(ABS(E159)&lt;0.005,"Matched","Amount differs - check price, freight, tax or a duplicate")))</f>
        <v/>
      </c>
    </row>
    <row r="160">
      <c r="A160">
        <f>IF('Vendor statement'!A160="","",'Vendor statement'!A160)</f>
        <v/>
      </c>
      <c r="B160" s="10">
        <f>IF(A160="","",'Vendor statement'!D160)</f>
        <v/>
      </c>
      <c r="C160">
        <f>IF(A160="","",IF(COUNTIF('Your books'!$A$2:$A$1000,A160)&gt;0,"Yes","No"))</f>
        <v/>
      </c>
      <c r="D160" s="10">
        <f>IF(A160="","",SUMIF('Your books'!$A$2:$A$1000,A160,'Your books'!$C$2:$C$1000))</f>
        <v/>
      </c>
      <c r="E160" s="10">
        <f>IF(A160="","",B160-D160)</f>
        <v/>
      </c>
      <c r="F160">
        <f>IF(A160="","",IF(C160="No",IF(B160&lt;0,"Credit or payment not in your books","Missing from your books - enter it or ask for a copy"),IF(ABS(E160)&lt;0.005,"Matched","Amount differs - check price, freight, tax or a duplicate")))</f>
        <v/>
      </c>
    </row>
    <row r="161">
      <c r="A161">
        <f>IF('Vendor statement'!A161="","",'Vendor statement'!A161)</f>
        <v/>
      </c>
      <c r="B161" s="10">
        <f>IF(A161="","",'Vendor statement'!D161)</f>
        <v/>
      </c>
      <c r="C161">
        <f>IF(A161="","",IF(COUNTIF('Your books'!$A$2:$A$1000,A161)&gt;0,"Yes","No"))</f>
        <v/>
      </c>
      <c r="D161" s="10">
        <f>IF(A161="","",SUMIF('Your books'!$A$2:$A$1000,A161,'Your books'!$C$2:$C$1000))</f>
        <v/>
      </c>
      <c r="E161" s="10">
        <f>IF(A161="","",B161-D161)</f>
        <v/>
      </c>
      <c r="F161">
        <f>IF(A161="","",IF(C161="No",IF(B161&lt;0,"Credit or payment not in your books","Missing from your books - enter it or ask for a copy"),IF(ABS(E161)&lt;0.005,"Matched","Amount differs - check price, freight, tax or a duplicate")))</f>
        <v/>
      </c>
    </row>
    <row r="162">
      <c r="A162">
        <f>IF('Vendor statement'!A162="","",'Vendor statement'!A162)</f>
        <v/>
      </c>
      <c r="B162" s="10">
        <f>IF(A162="","",'Vendor statement'!D162)</f>
        <v/>
      </c>
      <c r="C162">
        <f>IF(A162="","",IF(COUNTIF('Your books'!$A$2:$A$1000,A162)&gt;0,"Yes","No"))</f>
        <v/>
      </c>
      <c r="D162" s="10">
        <f>IF(A162="","",SUMIF('Your books'!$A$2:$A$1000,A162,'Your books'!$C$2:$C$1000))</f>
        <v/>
      </c>
      <c r="E162" s="10">
        <f>IF(A162="","",B162-D162)</f>
        <v/>
      </c>
      <c r="F162">
        <f>IF(A162="","",IF(C162="No",IF(B162&lt;0,"Credit or payment not in your books","Missing from your books - enter it or ask for a copy"),IF(ABS(E162)&lt;0.005,"Matched","Amount differs - check price, freight, tax or a duplicate")))</f>
        <v/>
      </c>
    </row>
    <row r="163">
      <c r="A163">
        <f>IF('Vendor statement'!A163="","",'Vendor statement'!A163)</f>
        <v/>
      </c>
      <c r="B163" s="10">
        <f>IF(A163="","",'Vendor statement'!D163)</f>
        <v/>
      </c>
      <c r="C163">
        <f>IF(A163="","",IF(COUNTIF('Your books'!$A$2:$A$1000,A163)&gt;0,"Yes","No"))</f>
        <v/>
      </c>
      <c r="D163" s="10">
        <f>IF(A163="","",SUMIF('Your books'!$A$2:$A$1000,A163,'Your books'!$C$2:$C$1000))</f>
        <v/>
      </c>
      <c r="E163" s="10">
        <f>IF(A163="","",B163-D163)</f>
        <v/>
      </c>
      <c r="F163">
        <f>IF(A163="","",IF(C163="No",IF(B163&lt;0,"Credit or payment not in your books","Missing from your books - enter it or ask for a copy"),IF(ABS(E163)&lt;0.005,"Matched","Amount differs - check price, freight, tax or a duplicate")))</f>
        <v/>
      </c>
    </row>
    <row r="164">
      <c r="A164">
        <f>IF('Vendor statement'!A164="","",'Vendor statement'!A164)</f>
        <v/>
      </c>
      <c r="B164" s="10">
        <f>IF(A164="","",'Vendor statement'!D164)</f>
        <v/>
      </c>
      <c r="C164">
        <f>IF(A164="","",IF(COUNTIF('Your books'!$A$2:$A$1000,A164)&gt;0,"Yes","No"))</f>
        <v/>
      </c>
      <c r="D164" s="10">
        <f>IF(A164="","",SUMIF('Your books'!$A$2:$A$1000,A164,'Your books'!$C$2:$C$1000))</f>
        <v/>
      </c>
      <c r="E164" s="10">
        <f>IF(A164="","",B164-D164)</f>
        <v/>
      </c>
      <c r="F164">
        <f>IF(A164="","",IF(C164="No",IF(B164&lt;0,"Credit or payment not in your books","Missing from your books - enter it or ask for a copy"),IF(ABS(E164)&lt;0.005,"Matched","Amount differs - check price, freight, tax or a duplicate")))</f>
        <v/>
      </c>
    </row>
    <row r="165">
      <c r="A165">
        <f>IF('Vendor statement'!A165="","",'Vendor statement'!A165)</f>
        <v/>
      </c>
      <c r="B165" s="10">
        <f>IF(A165="","",'Vendor statement'!D165)</f>
        <v/>
      </c>
      <c r="C165">
        <f>IF(A165="","",IF(COUNTIF('Your books'!$A$2:$A$1000,A165)&gt;0,"Yes","No"))</f>
        <v/>
      </c>
      <c r="D165" s="10">
        <f>IF(A165="","",SUMIF('Your books'!$A$2:$A$1000,A165,'Your books'!$C$2:$C$1000))</f>
        <v/>
      </c>
      <c r="E165" s="10">
        <f>IF(A165="","",B165-D165)</f>
        <v/>
      </c>
      <c r="F165">
        <f>IF(A165="","",IF(C165="No",IF(B165&lt;0,"Credit or payment not in your books","Missing from your books - enter it or ask for a copy"),IF(ABS(E165)&lt;0.005,"Matched","Amount differs - check price, freight, tax or a duplicate")))</f>
        <v/>
      </c>
    </row>
    <row r="166">
      <c r="A166">
        <f>IF('Vendor statement'!A166="","",'Vendor statement'!A166)</f>
        <v/>
      </c>
      <c r="B166" s="10">
        <f>IF(A166="","",'Vendor statement'!D166)</f>
        <v/>
      </c>
      <c r="C166">
        <f>IF(A166="","",IF(COUNTIF('Your books'!$A$2:$A$1000,A166)&gt;0,"Yes","No"))</f>
        <v/>
      </c>
      <c r="D166" s="10">
        <f>IF(A166="","",SUMIF('Your books'!$A$2:$A$1000,A166,'Your books'!$C$2:$C$1000))</f>
        <v/>
      </c>
      <c r="E166" s="10">
        <f>IF(A166="","",B166-D166)</f>
        <v/>
      </c>
      <c r="F166">
        <f>IF(A166="","",IF(C166="No",IF(B166&lt;0,"Credit or payment not in your books","Missing from your books - enter it or ask for a copy"),IF(ABS(E166)&lt;0.005,"Matched","Amount differs - check price, freight, tax or a duplicate")))</f>
        <v/>
      </c>
    </row>
    <row r="167">
      <c r="A167">
        <f>IF('Vendor statement'!A167="","",'Vendor statement'!A167)</f>
        <v/>
      </c>
      <c r="B167" s="10">
        <f>IF(A167="","",'Vendor statement'!D167)</f>
        <v/>
      </c>
      <c r="C167">
        <f>IF(A167="","",IF(COUNTIF('Your books'!$A$2:$A$1000,A167)&gt;0,"Yes","No"))</f>
        <v/>
      </c>
      <c r="D167" s="10">
        <f>IF(A167="","",SUMIF('Your books'!$A$2:$A$1000,A167,'Your books'!$C$2:$C$1000))</f>
        <v/>
      </c>
      <c r="E167" s="10">
        <f>IF(A167="","",B167-D167)</f>
        <v/>
      </c>
      <c r="F167">
        <f>IF(A167="","",IF(C167="No",IF(B167&lt;0,"Credit or payment not in your books","Missing from your books - enter it or ask for a copy"),IF(ABS(E167)&lt;0.005,"Matched","Amount differs - check price, freight, tax or a duplicate")))</f>
        <v/>
      </c>
    </row>
    <row r="168">
      <c r="A168">
        <f>IF('Vendor statement'!A168="","",'Vendor statement'!A168)</f>
        <v/>
      </c>
      <c r="B168" s="10">
        <f>IF(A168="","",'Vendor statement'!D168)</f>
        <v/>
      </c>
      <c r="C168">
        <f>IF(A168="","",IF(COUNTIF('Your books'!$A$2:$A$1000,A168)&gt;0,"Yes","No"))</f>
        <v/>
      </c>
      <c r="D168" s="10">
        <f>IF(A168="","",SUMIF('Your books'!$A$2:$A$1000,A168,'Your books'!$C$2:$C$1000))</f>
        <v/>
      </c>
      <c r="E168" s="10">
        <f>IF(A168="","",B168-D168)</f>
        <v/>
      </c>
      <c r="F168">
        <f>IF(A168="","",IF(C168="No",IF(B168&lt;0,"Credit or payment not in your books","Missing from your books - enter it or ask for a copy"),IF(ABS(E168)&lt;0.005,"Matched","Amount differs - check price, freight, tax or a duplicate")))</f>
        <v/>
      </c>
    </row>
    <row r="169">
      <c r="A169">
        <f>IF('Vendor statement'!A169="","",'Vendor statement'!A169)</f>
        <v/>
      </c>
      <c r="B169" s="10">
        <f>IF(A169="","",'Vendor statement'!D169)</f>
        <v/>
      </c>
      <c r="C169">
        <f>IF(A169="","",IF(COUNTIF('Your books'!$A$2:$A$1000,A169)&gt;0,"Yes","No"))</f>
        <v/>
      </c>
      <c r="D169" s="10">
        <f>IF(A169="","",SUMIF('Your books'!$A$2:$A$1000,A169,'Your books'!$C$2:$C$1000))</f>
        <v/>
      </c>
      <c r="E169" s="10">
        <f>IF(A169="","",B169-D169)</f>
        <v/>
      </c>
      <c r="F169">
        <f>IF(A169="","",IF(C169="No",IF(B169&lt;0,"Credit or payment not in your books","Missing from your books - enter it or ask for a copy"),IF(ABS(E169)&lt;0.005,"Matched","Amount differs - check price, freight, tax or a duplicate")))</f>
        <v/>
      </c>
    </row>
    <row r="170">
      <c r="A170">
        <f>IF('Vendor statement'!A170="","",'Vendor statement'!A170)</f>
        <v/>
      </c>
      <c r="B170" s="10">
        <f>IF(A170="","",'Vendor statement'!D170)</f>
        <v/>
      </c>
      <c r="C170">
        <f>IF(A170="","",IF(COUNTIF('Your books'!$A$2:$A$1000,A170)&gt;0,"Yes","No"))</f>
        <v/>
      </c>
      <c r="D170" s="10">
        <f>IF(A170="","",SUMIF('Your books'!$A$2:$A$1000,A170,'Your books'!$C$2:$C$1000))</f>
        <v/>
      </c>
      <c r="E170" s="10">
        <f>IF(A170="","",B170-D170)</f>
        <v/>
      </c>
      <c r="F170">
        <f>IF(A170="","",IF(C170="No",IF(B170&lt;0,"Credit or payment not in your books","Missing from your books - enter it or ask for a copy"),IF(ABS(E170)&lt;0.005,"Matched","Amount differs - check price, freight, tax or a duplicate")))</f>
        <v/>
      </c>
    </row>
    <row r="171">
      <c r="A171">
        <f>IF('Vendor statement'!A171="","",'Vendor statement'!A171)</f>
        <v/>
      </c>
      <c r="B171" s="10">
        <f>IF(A171="","",'Vendor statement'!D171)</f>
        <v/>
      </c>
      <c r="C171">
        <f>IF(A171="","",IF(COUNTIF('Your books'!$A$2:$A$1000,A171)&gt;0,"Yes","No"))</f>
        <v/>
      </c>
      <c r="D171" s="10">
        <f>IF(A171="","",SUMIF('Your books'!$A$2:$A$1000,A171,'Your books'!$C$2:$C$1000))</f>
        <v/>
      </c>
      <c r="E171" s="10">
        <f>IF(A171="","",B171-D171)</f>
        <v/>
      </c>
      <c r="F171">
        <f>IF(A171="","",IF(C171="No",IF(B171&lt;0,"Credit or payment not in your books","Missing from your books - enter it or ask for a copy"),IF(ABS(E171)&lt;0.005,"Matched","Amount differs - check price, freight, tax or a duplicate")))</f>
        <v/>
      </c>
    </row>
    <row r="172">
      <c r="A172">
        <f>IF('Vendor statement'!A172="","",'Vendor statement'!A172)</f>
        <v/>
      </c>
      <c r="B172" s="10">
        <f>IF(A172="","",'Vendor statement'!D172)</f>
        <v/>
      </c>
      <c r="C172">
        <f>IF(A172="","",IF(COUNTIF('Your books'!$A$2:$A$1000,A172)&gt;0,"Yes","No"))</f>
        <v/>
      </c>
      <c r="D172" s="10">
        <f>IF(A172="","",SUMIF('Your books'!$A$2:$A$1000,A172,'Your books'!$C$2:$C$1000))</f>
        <v/>
      </c>
      <c r="E172" s="10">
        <f>IF(A172="","",B172-D172)</f>
        <v/>
      </c>
      <c r="F172">
        <f>IF(A172="","",IF(C172="No",IF(B172&lt;0,"Credit or payment not in your books","Missing from your books - enter it or ask for a copy"),IF(ABS(E172)&lt;0.005,"Matched","Amount differs - check price, freight, tax or a duplicate")))</f>
        <v/>
      </c>
    </row>
    <row r="173">
      <c r="A173">
        <f>IF('Vendor statement'!A173="","",'Vendor statement'!A173)</f>
        <v/>
      </c>
      <c r="B173" s="10">
        <f>IF(A173="","",'Vendor statement'!D173)</f>
        <v/>
      </c>
      <c r="C173">
        <f>IF(A173="","",IF(COUNTIF('Your books'!$A$2:$A$1000,A173)&gt;0,"Yes","No"))</f>
        <v/>
      </c>
      <c r="D173" s="10">
        <f>IF(A173="","",SUMIF('Your books'!$A$2:$A$1000,A173,'Your books'!$C$2:$C$1000))</f>
        <v/>
      </c>
      <c r="E173" s="10">
        <f>IF(A173="","",B173-D173)</f>
        <v/>
      </c>
      <c r="F173">
        <f>IF(A173="","",IF(C173="No",IF(B173&lt;0,"Credit or payment not in your books","Missing from your books - enter it or ask for a copy"),IF(ABS(E173)&lt;0.005,"Matched","Amount differs - check price, freight, tax or a duplicate")))</f>
        <v/>
      </c>
    </row>
    <row r="174">
      <c r="A174">
        <f>IF('Vendor statement'!A174="","",'Vendor statement'!A174)</f>
        <v/>
      </c>
      <c r="B174" s="10">
        <f>IF(A174="","",'Vendor statement'!D174)</f>
        <v/>
      </c>
      <c r="C174">
        <f>IF(A174="","",IF(COUNTIF('Your books'!$A$2:$A$1000,A174)&gt;0,"Yes","No"))</f>
        <v/>
      </c>
      <c r="D174" s="10">
        <f>IF(A174="","",SUMIF('Your books'!$A$2:$A$1000,A174,'Your books'!$C$2:$C$1000))</f>
        <v/>
      </c>
      <c r="E174" s="10">
        <f>IF(A174="","",B174-D174)</f>
        <v/>
      </c>
      <c r="F174">
        <f>IF(A174="","",IF(C174="No",IF(B174&lt;0,"Credit or payment not in your books","Missing from your books - enter it or ask for a copy"),IF(ABS(E174)&lt;0.005,"Matched","Amount differs - check price, freight, tax or a duplicate")))</f>
        <v/>
      </c>
    </row>
    <row r="175">
      <c r="A175">
        <f>IF('Vendor statement'!A175="","",'Vendor statement'!A175)</f>
        <v/>
      </c>
      <c r="B175" s="10">
        <f>IF(A175="","",'Vendor statement'!D175)</f>
        <v/>
      </c>
      <c r="C175">
        <f>IF(A175="","",IF(COUNTIF('Your books'!$A$2:$A$1000,A175)&gt;0,"Yes","No"))</f>
        <v/>
      </c>
      <c r="D175" s="10">
        <f>IF(A175="","",SUMIF('Your books'!$A$2:$A$1000,A175,'Your books'!$C$2:$C$1000))</f>
        <v/>
      </c>
      <c r="E175" s="10">
        <f>IF(A175="","",B175-D175)</f>
        <v/>
      </c>
      <c r="F175">
        <f>IF(A175="","",IF(C175="No",IF(B175&lt;0,"Credit or payment not in your books","Missing from your books - enter it or ask for a copy"),IF(ABS(E175)&lt;0.005,"Matched","Amount differs - check price, freight, tax or a duplicate")))</f>
        <v/>
      </c>
    </row>
    <row r="176">
      <c r="A176">
        <f>IF('Vendor statement'!A176="","",'Vendor statement'!A176)</f>
        <v/>
      </c>
      <c r="B176" s="10">
        <f>IF(A176="","",'Vendor statement'!D176)</f>
        <v/>
      </c>
      <c r="C176">
        <f>IF(A176="","",IF(COUNTIF('Your books'!$A$2:$A$1000,A176)&gt;0,"Yes","No"))</f>
        <v/>
      </c>
      <c r="D176" s="10">
        <f>IF(A176="","",SUMIF('Your books'!$A$2:$A$1000,A176,'Your books'!$C$2:$C$1000))</f>
        <v/>
      </c>
      <c r="E176" s="10">
        <f>IF(A176="","",B176-D176)</f>
        <v/>
      </c>
      <c r="F176">
        <f>IF(A176="","",IF(C176="No",IF(B176&lt;0,"Credit or payment not in your books","Missing from your books - enter it or ask for a copy"),IF(ABS(E176)&lt;0.005,"Matched","Amount differs - check price, freight, tax or a duplicate")))</f>
        <v/>
      </c>
    </row>
    <row r="177">
      <c r="A177">
        <f>IF('Vendor statement'!A177="","",'Vendor statement'!A177)</f>
        <v/>
      </c>
      <c r="B177" s="10">
        <f>IF(A177="","",'Vendor statement'!D177)</f>
        <v/>
      </c>
      <c r="C177">
        <f>IF(A177="","",IF(COUNTIF('Your books'!$A$2:$A$1000,A177)&gt;0,"Yes","No"))</f>
        <v/>
      </c>
      <c r="D177" s="10">
        <f>IF(A177="","",SUMIF('Your books'!$A$2:$A$1000,A177,'Your books'!$C$2:$C$1000))</f>
        <v/>
      </c>
      <c r="E177" s="10">
        <f>IF(A177="","",B177-D177)</f>
        <v/>
      </c>
      <c r="F177">
        <f>IF(A177="","",IF(C177="No",IF(B177&lt;0,"Credit or payment not in your books","Missing from your books - enter it or ask for a copy"),IF(ABS(E177)&lt;0.005,"Matched","Amount differs - check price, freight, tax or a duplicate")))</f>
        <v/>
      </c>
    </row>
    <row r="178">
      <c r="A178">
        <f>IF('Vendor statement'!A178="","",'Vendor statement'!A178)</f>
        <v/>
      </c>
      <c r="B178" s="10">
        <f>IF(A178="","",'Vendor statement'!D178)</f>
        <v/>
      </c>
      <c r="C178">
        <f>IF(A178="","",IF(COUNTIF('Your books'!$A$2:$A$1000,A178)&gt;0,"Yes","No"))</f>
        <v/>
      </c>
      <c r="D178" s="10">
        <f>IF(A178="","",SUMIF('Your books'!$A$2:$A$1000,A178,'Your books'!$C$2:$C$1000))</f>
        <v/>
      </c>
      <c r="E178" s="10">
        <f>IF(A178="","",B178-D178)</f>
        <v/>
      </c>
      <c r="F178">
        <f>IF(A178="","",IF(C178="No",IF(B178&lt;0,"Credit or payment not in your books","Missing from your books - enter it or ask for a copy"),IF(ABS(E178)&lt;0.005,"Matched","Amount differs - check price, freight, tax or a duplicate")))</f>
        <v/>
      </c>
    </row>
    <row r="179">
      <c r="A179">
        <f>IF('Vendor statement'!A179="","",'Vendor statement'!A179)</f>
        <v/>
      </c>
      <c r="B179" s="10">
        <f>IF(A179="","",'Vendor statement'!D179)</f>
        <v/>
      </c>
      <c r="C179">
        <f>IF(A179="","",IF(COUNTIF('Your books'!$A$2:$A$1000,A179)&gt;0,"Yes","No"))</f>
        <v/>
      </c>
      <c r="D179" s="10">
        <f>IF(A179="","",SUMIF('Your books'!$A$2:$A$1000,A179,'Your books'!$C$2:$C$1000))</f>
        <v/>
      </c>
      <c r="E179" s="10">
        <f>IF(A179="","",B179-D179)</f>
        <v/>
      </c>
      <c r="F179">
        <f>IF(A179="","",IF(C179="No",IF(B179&lt;0,"Credit or payment not in your books","Missing from your books - enter it or ask for a copy"),IF(ABS(E179)&lt;0.005,"Matched","Amount differs - check price, freight, tax or a duplicate")))</f>
        <v/>
      </c>
    </row>
    <row r="180">
      <c r="A180">
        <f>IF('Vendor statement'!A180="","",'Vendor statement'!A180)</f>
        <v/>
      </c>
      <c r="B180" s="10">
        <f>IF(A180="","",'Vendor statement'!D180)</f>
        <v/>
      </c>
      <c r="C180">
        <f>IF(A180="","",IF(COUNTIF('Your books'!$A$2:$A$1000,A180)&gt;0,"Yes","No"))</f>
        <v/>
      </c>
      <c r="D180" s="10">
        <f>IF(A180="","",SUMIF('Your books'!$A$2:$A$1000,A180,'Your books'!$C$2:$C$1000))</f>
        <v/>
      </c>
      <c r="E180" s="10">
        <f>IF(A180="","",B180-D180)</f>
        <v/>
      </c>
      <c r="F180">
        <f>IF(A180="","",IF(C180="No",IF(B180&lt;0,"Credit or payment not in your books","Missing from your books - enter it or ask for a copy"),IF(ABS(E180)&lt;0.005,"Matched","Amount differs - check price, freight, tax or a duplicate")))</f>
        <v/>
      </c>
    </row>
    <row r="181">
      <c r="A181">
        <f>IF('Vendor statement'!A181="","",'Vendor statement'!A181)</f>
        <v/>
      </c>
      <c r="B181" s="10">
        <f>IF(A181="","",'Vendor statement'!D181)</f>
        <v/>
      </c>
      <c r="C181">
        <f>IF(A181="","",IF(COUNTIF('Your books'!$A$2:$A$1000,A181)&gt;0,"Yes","No"))</f>
        <v/>
      </c>
      <c r="D181" s="10">
        <f>IF(A181="","",SUMIF('Your books'!$A$2:$A$1000,A181,'Your books'!$C$2:$C$1000))</f>
        <v/>
      </c>
      <c r="E181" s="10">
        <f>IF(A181="","",B181-D181)</f>
        <v/>
      </c>
      <c r="F181">
        <f>IF(A181="","",IF(C181="No",IF(B181&lt;0,"Credit or payment not in your books","Missing from your books - enter it or ask for a copy"),IF(ABS(E181)&lt;0.005,"Matched","Amount differs - check price, freight, tax or a duplicate")))</f>
        <v/>
      </c>
    </row>
    <row r="182">
      <c r="A182">
        <f>IF('Vendor statement'!A182="","",'Vendor statement'!A182)</f>
        <v/>
      </c>
      <c r="B182" s="10">
        <f>IF(A182="","",'Vendor statement'!D182)</f>
        <v/>
      </c>
      <c r="C182">
        <f>IF(A182="","",IF(COUNTIF('Your books'!$A$2:$A$1000,A182)&gt;0,"Yes","No"))</f>
        <v/>
      </c>
      <c r="D182" s="10">
        <f>IF(A182="","",SUMIF('Your books'!$A$2:$A$1000,A182,'Your books'!$C$2:$C$1000))</f>
        <v/>
      </c>
      <c r="E182" s="10">
        <f>IF(A182="","",B182-D182)</f>
        <v/>
      </c>
      <c r="F182">
        <f>IF(A182="","",IF(C182="No",IF(B182&lt;0,"Credit or payment not in your books","Missing from your books - enter it or ask for a copy"),IF(ABS(E182)&lt;0.005,"Matched","Amount differs - check price, freight, tax or a duplicate")))</f>
        <v/>
      </c>
    </row>
    <row r="183">
      <c r="A183">
        <f>IF('Vendor statement'!A183="","",'Vendor statement'!A183)</f>
        <v/>
      </c>
      <c r="B183" s="10">
        <f>IF(A183="","",'Vendor statement'!D183)</f>
        <v/>
      </c>
      <c r="C183">
        <f>IF(A183="","",IF(COUNTIF('Your books'!$A$2:$A$1000,A183)&gt;0,"Yes","No"))</f>
        <v/>
      </c>
      <c r="D183" s="10">
        <f>IF(A183="","",SUMIF('Your books'!$A$2:$A$1000,A183,'Your books'!$C$2:$C$1000))</f>
        <v/>
      </c>
      <c r="E183" s="10">
        <f>IF(A183="","",B183-D183)</f>
        <v/>
      </c>
      <c r="F183">
        <f>IF(A183="","",IF(C183="No",IF(B183&lt;0,"Credit or payment not in your books","Missing from your books - enter it or ask for a copy"),IF(ABS(E183)&lt;0.005,"Matched","Amount differs - check price, freight, tax or a duplicate")))</f>
        <v/>
      </c>
    </row>
    <row r="184">
      <c r="A184">
        <f>IF('Vendor statement'!A184="","",'Vendor statement'!A184)</f>
        <v/>
      </c>
      <c r="B184" s="10">
        <f>IF(A184="","",'Vendor statement'!D184)</f>
        <v/>
      </c>
      <c r="C184">
        <f>IF(A184="","",IF(COUNTIF('Your books'!$A$2:$A$1000,A184)&gt;0,"Yes","No"))</f>
        <v/>
      </c>
      <c r="D184" s="10">
        <f>IF(A184="","",SUMIF('Your books'!$A$2:$A$1000,A184,'Your books'!$C$2:$C$1000))</f>
        <v/>
      </c>
      <c r="E184" s="10">
        <f>IF(A184="","",B184-D184)</f>
        <v/>
      </c>
      <c r="F184">
        <f>IF(A184="","",IF(C184="No",IF(B184&lt;0,"Credit or payment not in your books","Missing from your books - enter it or ask for a copy"),IF(ABS(E184)&lt;0.005,"Matched","Amount differs - check price, freight, tax or a duplicate")))</f>
        <v/>
      </c>
    </row>
    <row r="185">
      <c r="A185">
        <f>IF('Vendor statement'!A185="","",'Vendor statement'!A185)</f>
        <v/>
      </c>
      <c r="B185" s="10">
        <f>IF(A185="","",'Vendor statement'!D185)</f>
        <v/>
      </c>
      <c r="C185">
        <f>IF(A185="","",IF(COUNTIF('Your books'!$A$2:$A$1000,A185)&gt;0,"Yes","No"))</f>
        <v/>
      </c>
      <c r="D185" s="10">
        <f>IF(A185="","",SUMIF('Your books'!$A$2:$A$1000,A185,'Your books'!$C$2:$C$1000))</f>
        <v/>
      </c>
      <c r="E185" s="10">
        <f>IF(A185="","",B185-D185)</f>
        <v/>
      </c>
      <c r="F185">
        <f>IF(A185="","",IF(C185="No",IF(B185&lt;0,"Credit or payment not in your books","Missing from your books - enter it or ask for a copy"),IF(ABS(E185)&lt;0.005,"Matched","Amount differs - check price, freight, tax or a duplicate")))</f>
        <v/>
      </c>
    </row>
    <row r="186">
      <c r="A186">
        <f>IF('Vendor statement'!A186="","",'Vendor statement'!A186)</f>
        <v/>
      </c>
      <c r="B186" s="10">
        <f>IF(A186="","",'Vendor statement'!D186)</f>
        <v/>
      </c>
      <c r="C186">
        <f>IF(A186="","",IF(COUNTIF('Your books'!$A$2:$A$1000,A186)&gt;0,"Yes","No"))</f>
        <v/>
      </c>
      <c r="D186" s="10">
        <f>IF(A186="","",SUMIF('Your books'!$A$2:$A$1000,A186,'Your books'!$C$2:$C$1000))</f>
        <v/>
      </c>
      <c r="E186" s="10">
        <f>IF(A186="","",B186-D186)</f>
        <v/>
      </c>
      <c r="F186">
        <f>IF(A186="","",IF(C186="No",IF(B186&lt;0,"Credit or payment not in your books","Missing from your books - enter it or ask for a copy"),IF(ABS(E186)&lt;0.005,"Matched","Amount differs - check price, freight, tax or a duplicate")))</f>
        <v/>
      </c>
    </row>
    <row r="187">
      <c r="A187">
        <f>IF('Vendor statement'!A187="","",'Vendor statement'!A187)</f>
        <v/>
      </c>
      <c r="B187" s="10">
        <f>IF(A187="","",'Vendor statement'!D187)</f>
        <v/>
      </c>
      <c r="C187">
        <f>IF(A187="","",IF(COUNTIF('Your books'!$A$2:$A$1000,A187)&gt;0,"Yes","No"))</f>
        <v/>
      </c>
      <c r="D187" s="10">
        <f>IF(A187="","",SUMIF('Your books'!$A$2:$A$1000,A187,'Your books'!$C$2:$C$1000))</f>
        <v/>
      </c>
      <c r="E187" s="10">
        <f>IF(A187="","",B187-D187)</f>
        <v/>
      </c>
      <c r="F187">
        <f>IF(A187="","",IF(C187="No",IF(B187&lt;0,"Credit or payment not in your books","Missing from your books - enter it or ask for a copy"),IF(ABS(E187)&lt;0.005,"Matched","Amount differs - check price, freight, tax or a duplicate")))</f>
        <v/>
      </c>
    </row>
    <row r="188">
      <c r="A188">
        <f>IF('Vendor statement'!A188="","",'Vendor statement'!A188)</f>
        <v/>
      </c>
      <c r="B188" s="10">
        <f>IF(A188="","",'Vendor statement'!D188)</f>
        <v/>
      </c>
      <c r="C188">
        <f>IF(A188="","",IF(COUNTIF('Your books'!$A$2:$A$1000,A188)&gt;0,"Yes","No"))</f>
        <v/>
      </c>
      <c r="D188" s="10">
        <f>IF(A188="","",SUMIF('Your books'!$A$2:$A$1000,A188,'Your books'!$C$2:$C$1000))</f>
        <v/>
      </c>
      <c r="E188" s="10">
        <f>IF(A188="","",B188-D188)</f>
        <v/>
      </c>
      <c r="F188">
        <f>IF(A188="","",IF(C188="No",IF(B188&lt;0,"Credit or payment not in your books","Missing from your books - enter it or ask for a copy"),IF(ABS(E188)&lt;0.005,"Matched","Amount differs - check price, freight, tax or a duplicate")))</f>
        <v/>
      </c>
    </row>
    <row r="189">
      <c r="A189">
        <f>IF('Vendor statement'!A189="","",'Vendor statement'!A189)</f>
        <v/>
      </c>
      <c r="B189" s="10">
        <f>IF(A189="","",'Vendor statement'!D189)</f>
        <v/>
      </c>
      <c r="C189">
        <f>IF(A189="","",IF(COUNTIF('Your books'!$A$2:$A$1000,A189)&gt;0,"Yes","No"))</f>
        <v/>
      </c>
      <c r="D189" s="10">
        <f>IF(A189="","",SUMIF('Your books'!$A$2:$A$1000,A189,'Your books'!$C$2:$C$1000))</f>
        <v/>
      </c>
      <c r="E189" s="10">
        <f>IF(A189="","",B189-D189)</f>
        <v/>
      </c>
      <c r="F189">
        <f>IF(A189="","",IF(C189="No",IF(B189&lt;0,"Credit or payment not in your books","Missing from your books - enter it or ask for a copy"),IF(ABS(E189)&lt;0.005,"Matched","Amount differs - check price, freight, tax or a duplicate")))</f>
        <v/>
      </c>
    </row>
    <row r="190">
      <c r="A190">
        <f>IF('Vendor statement'!A190="","",'Vendor statement'!A190)</f>
        <v/>
      </c>
      <c r="B190" s="10">
        <f>IF(A190="","",'Vendor statement'!D190)</f>
        <v/>
      </c>
      <c r="C190">
        <f>IF(A190="","",IF(COUNTIF('Your books'!$A$2:$A$1000,A190)&gt;0,"Yes","No"))</f>
        <v/>
      </c>
      <c r="D190" s="10">
        <f>IF(A190="","",SUMIF('Your books'!$A$2:$A$1000,A190,'Your books'!$C$2:$C$1000))</f>
        <v/>
      </c>
      <c r="E190" s="10">
        <f>IF(A190="","",B190-D190)</f>
        <v/>
      </c>
      <c r="F190">
        <f>IF(A190="","",IF(C190="No",IF(B190&lt;0,"Credit or payment not in your books","Missing from your books - enter it or ask for a copy"),IF(ABS(E190)&lt;0.005,"Matched","Amount differs - check price, freight, tax or a duplicate")))</f>
        <v/>
      </c>
    </row>
    <row r="191">
      <c r="A191">
        <f>IF('Vendor statement'!A191="","",'Vendor statement'!A191)</f>
        <v/>
      </c>
      <c r="B191" s="10">
        <f>IF(A191="","",'Vendor statement'!D191)</f>
        <v/>
      </c>
      <c r="C191">
        <f>IF(A191="","",IF(COUNTIF('Your books'!$A$2:$A$1000,A191)&gt;0,"Yes","No"))</f>
        <v/>
      </c>
      <c r="D191" s="10">
        <f>IF(A191="","",SUMIF('Your books'!$A$2:$A$1000,A191,'Your books'!$C$2:$C$1000))</f>
        <v/>
      </c>
      <c r="E191" s="10">
        <f>IF(A191="","",B191-D191)</f>
        <v/>
      </c>
      <c r="F191">
        <f>IF(A191="","",IF(C191="No",IF(B191&lt;0,"Credit or payment not in your books","Missing from your books - enter it or ask for a copy"),IF(ABS(E191)&lt;0.005,"Matched","Amount differs - check price, freight, tax or a duplicate")))</f>
        <v/>
      </c>
    </row>
    <row r="192">
      <c r="A192">
        <f>IF('Vendor statement'!A192="","",'Vendor statement'!A192)</f>
        <v/>
      </c>
      <c r="B192" s="10">
        <f>IF(A192="","",'Vendor statement'!D192)</f>
        <v/>
      </c>
      <c r="C192">
        <f>IF(A192="","",IF(COUNTIF('Your books'!$A$2:$A$1000,A192)&gt;0,"Yes","No"))</f>
        <v/>
      </c>
      <c r="D192" s="10">
        <f>IF(A192="","",SUMIF('Your books'!$A$2:$A$1000,A192,'Your books'!$C$2:$C$1000))</f>
        <v/>
      </c>
      <c r="E192" s="10">
        <f>IF(A192="","",B192-D192)</f>
        <v/>
      </c>
      <c r="F192">
        <f>IF(A192="","",IF(C192="No",IF(B192&lt;0,"Credit or payment not in your books","Missing from your books - enter it or ask for a copy"),IF(ABS(E192)&lt;0.005,"Matched","Amount differs - check price, freight, tax or a duplicate")))</f>
        <v/>
      </c>
    </row>
    <row r="193">
      <c r="A193">
        <f>IF('Vendor statement'!A193="","",'Vendor statement'!A193)</f>
        <v/>
      </c>
      <c r="B193" s="10">
        <f>IF(A193="","",'Vendor statement'!D193)</f>
        <v/>
      </c>
      <c r="C193">
        <f>IF(A193="","",IF(COUNTIF('Your books'!$A$2:$A$1000,A193)&gt;0,"Yes","No"))</f>
        <v/>
      </c>
      <c r="D193" s="10">
        <f>IF(A193="","",SUMIF('Your books'!$A$2:$A$1000,A193,'Your books'!$C$2:$C$1000))</f>
        <v/>
      </c>
      <c r="E193" s="10">
        <f>IF(A193="","",B193-D193)</f>
        <v/>
      </c>
      <c r="F193">
        <f>IF(A193="","",IF(C193="No",IF(B193&lt;0,"Credit or payment not in your books","Missing from your books - enter it or ask for a copy"),IF(ABS(E193)&lt;0.005,"Matched","Amount differs - check price, freight, tax or a duplicate")))</f>
        <v/>
      </c>
    </row>
    <row r="194">
      <c r="A194">
        <f>IF('Vendor statement'!A194="","",'Vendor statement'!A194)</f>
        <v/>
      </c>
      <c r="B194" s="10">
        <f>IF(A194="","",'Vendor statement'!D194)</f>
        <v/>
      </c>
      <c r="C194">
        <f>IF(A194="","",IF(COUNTIF('Your books'!$A$2:$A$1000,A194)&gt;0,"Yes","No"))</f>
        <v/>
      </c>
      <c r="D194" s="10">
        <f>IF(A194="","",SUMIF('Your books'!$A$2:$A$1000,A194,'Your books'!$C$2:$C$1000))</f>
        <v/>
      </c>
      <c r="E194" s="10">
        <f>IF(A194="","",B194-D194)</f>
        <v/>
      </c>
      <c r="F194">
        <f>IF(A194="","",IF(C194="No",IF(B194&lt;0,"Credit or payment not in your books","Missing from your books - enter it or ask for a copy"),IF(ABS(E194)&lt;0.005,"Matched","Amount differs - check price, freight, tax or a duplicate")))</f>
        <v/>
      </c>
    </row>
    <row r="195">
      <c r="A195">
        <f>IF('Vendor statement'!A195="","",'Vendor statement'!A195)</f>
        <v/>
      </c>
      <c r="B195" s="10">
        <f>IF(A195="","",'Vendor statement'!D195)</f>
        <v/>
      </c>
      <c r="C195">
        <f>IF(A195="","",IF(COUNTIF('Your books'!$A$2:$A$1000,A195)&gt;0,"Yes","No"))</f>
        <v/>
      </c>
      <c r="D195" s="10">
        <f>IF(A195="","",SUMIF('Your books'!$A$2:$A$1000,A195,'Your books'!$C$2:$C$1000))</f>
        <v/>
      </c>
      <c r="E195" s="10">
        <f>IF(A195="","",B195-D195)</f>
        <v/>
      </c>
      <c r="F195">
        <f>IF(A195="","",IF(C195="No",IF(B195&lt;0,"Credit or payment not in your books","Missing from your books - enter it or ask for a copy"),IF(ABS(E195)&lt;0.005,"Matched","Amount differs - check price, freight, tax or a duplicate")))</f>
        <v/>
      </c>
    </row>
    <row r="196">
      <c r="A196">
        <f>IF('Vendor statement'!A196="","",'Vendor statement'!A196)</f>
        <v/>
      </c>
      <c r="B196" s="10">
        <f>IF(A196="","",'Vendor statement'!D196)</f>
        <v/>
      </c>
      <c r="C196">
        <f>IF(A196="","",IF(COUNTIF('Your books'!$A$2:$A$1000,A196)&gt;0,"Yes","No"))</f>
        <v/>
      </c>
      <c r="D196" s="10">
        <f>IF(A196="","",SUMIF('Your books'!$A$2:$A$1000,A196,'Your books'!$C$2:$C$1000))</f>
        <v/>
      </c>
      <c r="E196" s="10">
        <f>IF(A196="","",B196-D196)</f>
        <v/>
      </c>
      <c r="F196">
        <f>IF(A196="","",IF(C196="No",IF(B196&lt;0,"Credit or payment not in your books","Missing from your books - enter it or ask for a copy"),IF(ABS(E196)&lt;0.005,"Matched","Amount differs - check price, freight, tax or a duplicate")))</f>
        <v/>
      </c>
    </row>
    <row r="197">
      <c r="A197">
        <f>IF('Vendor statement'!A197="","",'Vendor statement'!A197)</f>
        <v/>
      </c>
      <c r="B197" s="10">
        <f>IF(A197="","",'Vendor statement'!D197)</f>
        <v/>
      </c>
      <c r="C197">
        <f>IF(A197="","",IF(COUNTIF('Your books'!$A$2:$A$1000,A197)&gt;0,"Yes","No"))</f>
        <v/>
      </c>
      <c r="D197" s="10">
        <f>IF(A197="","",SUMIF('Your books'!$A$2:$A$1000,A197,'Your books'!$C$2:$C$1000))</f>
        <v/>
      </c>
      <c r="E197" s="10">
        <f>IF(A197="","",B197-D197)</f>
        <v/>
      </c>
      <c r="F197">
        <f>IF(A197="","",IF(C197="No",IF(B197&lt;0,"Credit or payment not in your books","Missing from your books - enter it or ask for a copy"),IF(ABS(E197)&lt;0.005,"Matched","Amount differs - check price, freight, tax or a duplicate")))</f>
        <v/>
      </c>
    </row>
    <row r="198">
      <c r="A198">
        <f>IF('Vendor statement'!A198="","",'Vendor statement'!A198)</f>
        <v/>
      </c>
      <c r="B198" s="10">
        <f>IF(A198="","",'Vendor statement'!D198)</f>
        <v/>
      </c>
      <c r="C198">
        <f>IF(A198="","",IF(COUNTIF('Your books'!$A$2:$A$1000,A198)&gt;0,"Yes","No"))</f>
        <v/>
      </c>
      <c r="D198" s="10">
        <f>IF(A198="","",SUMIF('Your books'!$A$2:$A$1000,A198,'Your books'!$C$2:$C$1000))</f>
        <v/>
      </c>
      <c r="E198" s="10">
        <f>IF(A198="","",B198-D198)</f>
        <v/>
      </c>
      <c r="F198">
        <f>IF(A198="","",IF(C198="No",IF(B198&lt;0,"Credit or payment not in your books","Missing from your books - enter it or ask for a copy"),IF(ABS(E198)&lt;0.005,"Matched","Amount differs - check price, freight, tax or a duplicate")))</f>
        <v/>
      </c>
    </row>
    <row r="199">
      <c r="A199">
        <f>IF('Vendor statement'!A199="","",'Vendor statement'!A199)</f>
        <v/>
      </c>
      <c r="B199" s="10">
        <f>IF(A199="","",'Vendor statement'!D199)</f>
        <v/>
      </c>
      <c r="C199">
        <f>IF(A199="","",IF(COUNTIF('Your books'!$A$2:$A$1000,A199)&gt;0,"Yes","No"))</f>
        <v/>
      </c>
      <c r="D199" s="10">
        <f>IF(A199="","",SUMIF('Your books'!$A$2:$A$1000,A199,'Your books'!$C$2:$C$1000))</f>
        <v/>
      </c>
      <c r="E199" s="10">
        <f>IF(A199="","",B199-D199)</f>
        <v/>
      </c>
      <c r="F199">
        <f>IF(A199="","",IF(C199="No",IF(B199&lt;0,"Credit or payment not in your books","Missing from your books - enter it or ask for a copy"),IF(ABS(E199)&lt;0.005,"Matched","Amount differs - check price, freight, tax or a duplicate")))</f>
        <v/>
      </c>
    </row>
    <row r="200">
      <c r="A200">
        <f>IF('Vendor statement'!A200="","",'Vendor statement'!A200)</f>
        <v/>
      </c>
      <c r="B200" s="10">
        <f>IF(A200="","",'Vendor statement'!D200)</f>
        <v/>
      </c>
      <c r="C200">
        <f>IF(A200="","",IF(COUNTIF('Your books'!$A$2:$A$1000,A200)&gt;0,"Yes","No"))</f>
        <v/>
      </c>
      <c r="D200" s="10">
        <f>IF(A200="","",SUMIF('Your books'!$A$2:$A$1000,A200,'Your books'!$C$2:$C$1000))</f>
        <v/>
      </c>
      <c r="E200" s="10">
        <f>IF(A200="","",B200-D200)</f>
        <v/>
      </c>
      <c r="F200">
        <f>IF(A200="","",IF(C200="No",IF(B200&lt;0,"Credit or payment not in your books","Missing from your books - enter it or ask for a copy"),IF(ABS(E200)&lt;0.005,"Matched","Amount differs - check price, freight, tax or a duplicate")))</f>
        <v/>
      </c>
    </row>
    <row r="201">
      <c r="A201">
        <f>IF('Vendor statement'!A201="","",'Vendor statement'!A201)</f>
        <v/>
      </c>
      <c r="B201" s="10">
        <f>IF(A201="","",'Vendor statement'!D201)</f>
        <v/>
      </c>
      <c r="C201">
        <f>IF(A201="","",IF(COUNTIF('Your books'!$A$2:$A$1000,A201)&gt;0,"Yes","No"))</f>
        <v/>
      </c>
      <c r="D201" s="10">
        <f>IF(A201="","",SUMIF('Your books'!$A$2:$A$1000,A201,'Your books'!$C$2:$C$1000))</f>
        <v/>
      </c>
      <c r="E201" s="10">
        <f>IF(A201="","",B201-D201)</f>
        <v/>
      </c>
      <c r="F201">
        <f>IF(A201="","",IF(C201="No",IF(B201&lt;0,"Credit or payment not in your books","Missing from your books - enter it or ask for a copy"),IF(ABS(E201)&lt;0.005,"Matched","Amount differs - check price, freight, tax or a duplicate")))</f>
        <v/>
      </c>
    </row>
    <row r="202">
      <c r="A202">
        <f>IF('Vendor statement'!A202="","",'Vendor statement'!A202)</f>
        <v/>
      </c>
      <c r="B202" s="10">
        <f>IF(A202="","",'Vendor statement'!D202)</f>
        <v/>
      </c>
      <c r="C202">
        <f>IF(A202="","",IF(COUNTIF('Your books'!$A$2:$A$1000,A202)&gt;0,"Yes","No"))</f>
        <v/>
      </c>
      <c r="D202" s="10">
        <f>IF(A202="","",SUMIF('Your books'!$A$2:$A$1000,A202,'Your books'!$C$2:$C$1000))</f>
        <v/>
      </c>
      <c r="E202" s="10">
        <f>IF(A202="","",B202-D202)</f>
        <v/>
      </c>
      <c r="F202">
        <f>IF(A202="","",IF(C202="No",IF(B202&lt;0,"Credit or payment not in your books","Missing from your books - enter it or ask for a copy"),IF(ABS(E202)&lt;0.005,"Matched","Amount differs - check price, freight, tax or a duplicate")))</f>
        <v/>
      </c>
    </row>
    <row r="203">
      <c r="A203">
        <f>IF('Vendor statement'!A203="","",'Vendor statement'!A203)</f>
        <v/>
      </c>
      <c r="B203" s="10">
        <f>IF(A203="","",'Vendor statement'!D203)</f>
        <v/>
      </c>
      <c r="C203">
        <f>IF(A203="","",IF(COUNTIF('Your books'!$A$2:$A$1000,A203)&gt;0,"Yes","No"))</f>
        <v/>
      </c>
      <c r="D203" s="10">
        <f>IF(A203="","",SUMIF('Your books'!$A$2:$A$1000,A203,'Your books'!$C$2:$C$1000))</f>
        <v/>
      </c>
      <c r="E203" s="10">
        <f>IF(A203="","",B203-D203)</f>
        <v/>
      </c>
      <c r="F203">
        <f>IF(A203="","",IF(C203="No",IF(B203&lt;0,"Credit or payment not in your books","Missing from your books - enter it or ask for a copy"),IF(ABS(E203)&lt;0.005,"Matched","Amount differs - check price, freight, tax or a duplicate")))</f>
        <v/>
      </c>
    </row>
    <row r="204">
      <c r="A204">
        <f>IF('Vendor statement'!A204="","",'Vendor statement'!A204)</f>
        <v/>
      </c>
      <c r="B204" s="10">
        <f>IF(A204="","",'Vendor statement'!D204)</f>
        <v/>
      </c>
      <c r="C204">
        <f>IF(A204="","",IF(COUNTIF('Your books'!$A$2:$A$1000,A204)&gt;0,"Yes","No"))</f>
        <v/>
      </c>
      <c r="D204" s="10">
        <f>IF(A204="","",SUMIF('Your books'!$A$2:$A$1000,A204,'Your books'!$C$2:$C$1000))</f>
        <v/>
      </c>
      <c r="E204" s="10">
        <f>IF(A204="","",B204-D204)</f>
        <v/>
      </c>
      <c r="F204">
        <f>IF(A204="","",IF(C204="No",IF(B204&lt;0,"Credit or payment not in your books","Missing from your books - enter it or ask for a copy"),IF(ABS(E204)&lt;0.005,"Matched","Amount differs - check price, freight, tax or a duplicate")))</f>
        <v/>
      </c>
    </row>
    <row r="205">
      <c r="A205">
        <f>IF('Vendor statement'!A205="","",'Vendor statement'!A205)</f>
        <v/>
      </c>
      <c r="B205" s="10">
        <f>IF(A205="","",'Vendor statement'!D205)</f>
        <v/>
      </c>
      <c r="C205">
        <f>IF(A205="","",IF(COUNTIF('Your books'!$A$2:$A$1000,A205)&gt;0,"Yes","No"))</f>
        <v/>
      </c>
      <c r="D205" s="10">
        <f>IF(A205="","",SUMIF('Your books'!$A$2:$A$1000,A205,'Your books'!$C$2:$C$1000))</f>
        <v/>
      </c>
      <c r="E205" s="10">
        <f>IF(A205="","",B205-D205)</f>
        <v/>
      </c>
      <c r="F205">
        <f>IF(A205="","",IF(C205="No",IF(B205&lt;0,"Credit or payment not in your books","Missing from your books - enter it or ask for a copy"),IF(ABS(E205)&lt;0.005,"Matched","Amount differs - check price, freight, tax or a duplicate")))</f>
        <v/>
      </c>
    </row>
    <row r="206">
      <c r="A206">
        <f>IF('Vendor statement'!A206="","",'Vendor statement'!A206)</f>
        <v/>
      </c>
      <c r="B206" s="10">
        <f>IF(A206="","",'Vendor statement'!D206)</f>
        <v/>
      </c>
      <c r="C206">
        <f>IF(A206="","",IF(COUNTIF('Your books'!$A$2:$A$1000,A206)&gt;0,"Yes","No"))</f>
        <v/>
      </c>
      <c r="D206" s="10">
        <f>IF(A206="","",SUMIF('Your books'!$A$2:$A$1000,A206,'Your books'!$C$2:$C$1000))</f>
        <v/>
      </c>
      <c r="E206" s="10">
        <f>IF(A206="","",B206-D206)</f>
        <v/>
      </c>
      <c r="F206">
        <f>IF(A206="","",IF(C206="No",IF(B206&lt;0,"Credit or payment not in your books","Missing from your books - enter it or ask for a copy"),IF(ABS(E206)&lt;0.005,"Matched","Amount differs - check price, freight, tax or a duplicate")))</f>
        <v/>
      </c>
    </row>
    <row r="207">
      <c r="A207">
        <f>IF('Vendor statement'!A207="","",'Vendor statement'!A207)</f>
        <v/>
      </c>
      <c r="B207" s="10">
        <f>IF(A207="","",'Vendor statement'!D207)</f>
        <v/>
      </c>
      <c r="C207">
        <f>IF(A207="","",IF(COUNTIF('Your books'!$A$2:$A$1000,A207)&gt;0,"Yes","No"))</f>
        <v/>
      </c>
      <c r="D207" s="10">
        <f>IF(A207="","",SUMIF('Your books'!$A$2:$A$1000,A207,'Your books'!$C$2:$C$1000))</f>
        <v/>
      </c>
      <c r="E207" s="10">
        <f>IF(A207="","",B207-D207)</f>
        <v/>
      </c>
      <c r="F207">
        <f>IF(A207="","",IF(C207="No",IF(B207&lt;0,"Credit or payment not in your books","Missing from your books - enter it or ask for a copy"),IF(ABS(E207)&lt;0.005,"Matched","Amount differs - check price, freight, tax or a duplicate")))</f>
        <v/>
      </c>
    </row>
    <row r="208">
      <c r="A208">
        <f>IF('Vendor statement'!A208="","",'Vendor statement'!A208)</f>
        <v/>
      </c>
      <c r="B208" s="10">
        <f>IF(A208="","",'Vendor statement'!D208)</f>
        <v/>
      </c>
      <c r="C208">
        <f>IF(A208="","",IF(COUNTIF('Your books'!$A$2:$A$1000,A208)&gt;0,"Yes","No"))</f>
        <v/>
      </c>
      <c r="D208" s="10">
        <f>IF(A208="","",SUMIF('Your books'!$A$2:$A$1000,A208,'Your books'!$C$2:$C$1000))</f>
        <v/>
      </c>
      <c r="E208" s="10">
        <f>IF(A208="","",B208-D208)</f>
        <v/>
      </c>
      <c r="F208">
        <f>IF(A208="","",IF(C208="No",IF(B208&lt;0,"Credit or payment not in your books","Missing from your books - enter it or ask for a copy"),IF(ABS(E208)&lt;0.005,"Matched","Amount differs - check price, freight, tax or a duplicate")))</f>
        <v/>
      </c>
    </row>
    <row r="209">
      <c r="A209">
        <f>IF('Vendor statement'!A209="","",'Vendor statement'!A209)</f>
        <v/>
      </c>
      <c r="B209" s="10">
        <f>IF(A209="","",'Vendor statement'!D209)</f>
        <v/>
      </c>
      <c r="C209">
        <f>IF(A209="","",IF(COUNTIF('Your books'!$A$2:$A$1000,A209)&gt;0,"Yes","No"))</f>
        <v/>
      </c>
      <c r="D209" s="10">
        <f>IF(A209="","",SUMIF('Your books'!$A$2:$A$1000,A209,'Your books'!$C$2:$C$1000))</f>
        <v/>
      </c>
      <c r="E209" s="10">
        <f>IF(A209="","",B209-D209)</f>
        <v/>
      </c>
      <c r="F209">
        <f>IF(A209="","",IF(C209="No",IF(B209&lt;0,"Credit or payment not in your books","Missing from your books - enter it or ask for a copy"),IF(ABS(E209)&lt;0.005,"Matched","Amount differs - check price, freight, tax or a duplicate")))</f>
        <v/>
      </c>
    </row>
    <row r="210">
      <c r="A210">
        <f>IF('Vendor statement'!A210="","",'Vendor statement'!A210)</f>
        <v/>
      </c>
      <c r="B210" s="10">
        <f>IF(A210="","",'Vendor statement'!D210)</f>
        <v/>
      </c>
      <c r="C210">
        <f>IF(A210="","",IF(COUNTIF('Your books'!$A$2:$A$1000,A210)&gt;0,"Yes","No"))</f>
        <v/>
      </c>
      <c r="D210" s="10">
        <f>IF(A210="","",SUMIF('Your books'!$A$2:$A$1000,A210,'Your books'!$C$2:$C$1000))</f>
        <v/>
      </c>
      <c r="E210" s="10">
        <f>IF(A210="","",B210-D210)</f>
        <v/>
      </c>
      <c r="F210">
        <f>IF(A210="","",IF(C210="No",IF(B210&lt;0,"Credit or payment not in your books","Missing from your books - enter it or ask for a copy"),IF(ABS(E210)&lt;0.005,"Matched","Amount differs - check price, freight, tax or a duplicate")))</f>
        <v/>
      </c>
    </row>
    <row r="211">
      <c r="A211">
        <f>IF('Vendor statement'!A211="","",'Vendor statement'!A211)</f>
        <v/>
      </c>
      <c r="B211" s="10">
        <f>IF(A211="","",'Vendor statement'!D211)</f>
        <v/>
      </c>
      <c r="C211">
        <f>IF(A211="","",IF(COUNTIF('Your books'!$A$2:$A$1000,A211)&gt;0,"Yes","No"))</f>
        <v/>
      </c>
      <c r="D211" s="10">
        <f>IF(A211="","",SUMIF('Your books'!$A$2:$A$1000,A211,'Your books'!$C$2:$C$1000))</f>
        <v/>
      </c>
      <c r="E211" s="10">
        <f>IF(A211="","",B211-D211)</f>
        <v/>
      </c>
      <c r="F211">
        <f>IF(A211="","",IF(C211="No",IF(B211&lt;0,"Credit or payment not in your books","Missing from your books - enter it or ask for a copy"),IF(ABS(E211)&lt;0.005,"Matched","Amount differs - check price, freight, tax or a duplicate")))</f>
        <v/>
      </c>
    </row>
    <row r="212">
      <c r="A212">
        <f>IF('Vendor statement'!A212="","",'Vendor statement'!A212)</f>
        <v/>
      </c>
      <c r="B212" s="10">
        <f>IF(A212="","",'Vendor statement'!D212)</f>
        <v/>
      </c>
      <c r="C212">
        <f>IF(A212="","",IF(COUNTIF('Your books'!$A$2:$A$1000,A212)&gt;0,"Yes","No"))</f>
        <v/>
      </c>
      <c r="D212" s="10">
        <f>IF(A212="","",SUMIF('Your books'!$A$2:$A$1000,A212,'Your books'!$C$2:$C$1000))</f>
        <v/>
      </c>
      <c r="E212" s="10">
        <f>IF(A212="","",B212-D212)</f>
        <v/>
      </c>
      <c r="F212">
        <f>IF(A212="","",IF(C212="No",IF(B212&lt;0,"Credit or payment not in your books","Missing from your books - enter it or ask for a copy"),IF(ABS(E212)&lt;0.005,"Matched","Amount differs - check price, freight, tax or a duplicate")))</f>
        <v/>
      </c>
    </row>
    <row r="213">
      <c r="A213">
        <f>IF('Vendor statement'!A213="","",'Vendor statement'!A213)</f>
        <v/>
      </c>
      <c r="B213" s="10">
        <f>IF(A213="","",'Vendor statement'!D213)</f>
        <v/>
      </c>
      <c r="C213">
        <f>IF(A213="","",IF(COUNTIF('Your books'!$A$2:$A$1000,A213)&gt;0,"Yes","No"))</f>
        <v/>
      </c>
      <c r="D213" s="10">
        <f>IF(A213="","",SUMIF('Your books'!$A$2:$A$1000,A213,'Your books'!$C$2:$C$1000))</f>
        <v/>
      </c>
      <c r="E213" s="10">
        <f>IF(A213="","",B213-D213)</f>
        <v/>
      </c>
      <c r="F213">
        <f>IF(A213="","",IF(C213="No",IF(B213&lt;0,"Credit or payment not in your books","Missing from your books - enter it or ask for a copy"),IF(ABS(E213)&lt;0.005,"Matched","Amount differs - check price, freight, tax or a duplicate")))</f>
        <v/>
      </c>
    </row>
    <row r="214">
      <c r="A214">
        <f>IF('Vendor statement'!A214="","",'Vendor statement'!A214)</f>
        <v/>
      </c>
      <c r="B214" s="10">
        <f>IF(A214="","",'Vendor statement'!D214)</f>
        <v/>
      </c>
      <c r="C214">
        <f>IF(A214="","",IF(COUNTIF('Your books'!$A$2:$A$1000,A214)&gt;0,"Yes","No"))</f>
        <v/>
      </c>
      <c r="D214" s="10">
        <f>IF(A214="","",SUMIF('Your books'!$A$2:$A$1000,A214,'Your books'!$C$2:$C$1000))</f>
        <v/>
      </c>
      <c r="E214" s="10">
        <f>IF(A214="","",B214-D214)</f>
        <v/>
      </c>
      <c r="F214">
        <f>IF(A214="","",IF(C214="No",IF(B214&lt;0,"Credit or payment not in your books","Missing from your books - enter it or ask for a copy"),IF(ABS(E214)&lt;0.005,"Matched","Amount differs - check price, freight, tax or a duplicate")))</f>
        <v/>
      </c>
    </row>
    <row r="215">
      <c r="A215">
        <f>IF('Vendor statement'!A215="","",'Vendor statement'!A215)</f>
        <v/>
      </c>
      <c r="B215" s="10">
        <f>IF(A215="","",'Vendor statement'!D215)</f>
        <v/>
      </c>
      <c r="C215">
        <f>IF(A215="","",IF(COUNTIF('Your books'!$A$2:$A$1000,A215)&gt;0,"Yes","No"))</f>
        <v/>
      </c>
      <c r="D215" s="10">
        <f>IF(A215="","",SUMIF('Your books'!$A$2:$A$1000,A215,'Your books'!$C$2:$C$1000))</f>
        <v/>
      </c>
      <c r="E215" s="10">
        <f>IF(A215="","",B215-D215)</f>
        <v/>
      </c>
      <c r="F215">
        <f>IF(A215="","",IF(C215="No",IF(B215&lt;0,"Credit or payment not in your books","Missing from your books - enter it or ask for a copy"),IF(ABS(E215)&lt;0.005,"Matched","Amount differs - check price, freight, tax or a duplicate")))</f>
        <v/>
      </c>
    </row>
    <row r="216">
      <c r="A216">
        <f>IF('Vendor statement'!A216="","",'Vendor statement'!A216)</f>
        <v/>
      </c>
      <c r="B216" s="10">
        <f>IF(A216="","",'Vendor statement'!D216)</f>
        <v/>
      </c>
      <c r="C216">
        <f>IF(A216="","",IF(COUNTIF('Your books'!$A$2:$A$1000,A216)&gt;0,"Yes","No"))</f>
        <v/>
      </c>
      <c r="D216" s="10">
        <f>IF(A216="","",SUMIF('Your books'!$A$2:$A$1000,A216,'Your books'!$C$2:$C$1000))</f>
        <v/>
      </c>
      <c r="E216" s="10">
        <f>IF(A216="","",B216-D216)</f>
        <v/>
      </c>
      <c r="F216">
        <f>IF(A216="","",IF(C216="No",IF(B216&lt;0,"Credit or payment not in your books","Missing from your books - enter it or ask for a copy"),IF(ABS(E216)&lt;0.005,"Matched","Amount differs - check price, freight, tax or a duplicate")))</f>
        <v/>
      </c>
    </row>
    <row r="217">
      <c r="A217">
        <f>IF('Vendor statement'!A217="","",'Vendor statement'!A217)</f>
        <v/>
      </c>
      <c r="B217" s="10">
        <f>IF(A217="","",'Vendor statement'!D217)</f>
        <v/>
      </c>
      <c r="C217">
        <f>IF(A217="","",IF(COUNTIF('Your books'!$A$2:$A$1000,A217)&gt;0,"Yes","No"))</f>
        <v/>
      </c>
      <c r="D217" s="10">
        <f>IF(A217="","",SUMIF('Your books'!$A$2:$A$1000,A217,'Your books'!$C$2:$C$1000))</f>
        <v/>
      </c>
      <c r="E217" s="10">
        <f>IF(A217="","",B217-D217)</f>
        <v/>
      </c>
      <c r="F217">
        <f>IF(A217="","",IF(C217="No",IF(B217&lt;0,"Credit or payment not in your books","Missing from your books - enter it or ask for a copy"),IF(ABS(E217)&lt;0.005,"Matched","Amount differs - check price, freight, tax or a duplicate")))</f>
        <v/>
      </c>
    </row>
    <row r="218">
      <c r="A218">
        <f>IF('Vendor statement'!A218="","",'Vendor statement'!A218)</f>
        <v/>
      </c>
      <c r="B218" s="10">
        <f>IF(A218="","",'Vendor statement'!D218)</f>
        <v/>
      </c>
      <c r="C218">
        <f>IF(A218="","",IF(COUNTIF('Your books'!$A$2:$A$1000,A218)&gt;0,"Yes","No"))</f>
        <v/>
      </c>
      <c r="D218" s="10">
        <f>IF(A218="","",SUMIF('Your books'!$A$2:$A$1000,A218,'Your books'!$C$2:$C$1000))</f>
        <v/>
      </c>
      <c r="E218" s="10">
        <f>IF(A218="","",B218-D218)</f>
        <v/>
      </c>
      <c r="F218">
        <f>IF(A218="","",IF(C218="No",IF(B218&lt;0,"Credit or payment not in your books","Missing from your books - enter it or ask for a copy"),IF(ABS(E218)&lt;0.005,"Matched","Amount differs - check price, freight, tax or a duplicate")))</f>
        <v/>
      </c>
    </row>
    <row r="219">
      <c r="A219">
        <f>IF('Vendor statement'!A219="","",'Vendor statement'!A219)</f>
        <v/>
      </c>
      <c r="B219" s="10">
        <f>IF(A219="","",'Vendor statement'!D219)</f>
        <v/>
      </c>
      <c r="C219">
        <f>IF(A219="","",IF(COUNTIF('Your books'!$A$2:$A$1000,A219)&gt;0,"Yes","No"))</f>
        <v/>
      </c>
      <c r="D219" s="10">
        <f>IF(A219="","",SUMIF('Your books'!$A$2:$A$1000,A219,'Your books'!$C$2:$C$1000))</f>
        <v/>
      </c>
      <c r="E219" s="10">
        <f>IF(A219="","",B219-D219)</f>
        <v/>
      </c>
      <c r="F219">
        <f>IF(A219="","",IF(C219="No",IF(B219&lt;0,"Credit or payment not in your books","Missing from your books - enter it or ask for a copy"),IF(ABS(E219)&lt;0.005,"Matched","Amount differs - check price, freight, tax or a duplicate")))</f>
        <v/>
      </c>
    </row>
    <row r="220">
      <c r="A220">
        <f>IF('Vendor statement'!A220="","",'Vendor statement'!A220)</f>
        <v/>
      </c>
      <c r="B220" s="10">
        <f>IF(A220="","",'Vendor statement'!D220)</f>
        <v/>
      </c>
      <c r="C220">
        <f>IF(A220="","",IF(COUNTIF('Your books'!$A$2:$A$1000,A220)&gt;0,"Yes","No"))</f>
        <v/>
      </c>
      <c r="D220" s="10">
        <f>IF(A220="","",SUMIF('Your books'!$A$2:$A$1000,A220,'Your books'!$C$2:$C$1000))</f>
        <v/>
      </c>
      <c r="E220" s="10">
        <f>IF(A220="","",B220-D220)</f>
        <v/>
      </c>
      <c r="F220">
        <f>IF(A220="","",IF(C220="No",IF(B220&lt;0,"Credit or payment not in your books","Missing from your books - enter it or ask for a copy"),IF(ABS(E220)&lt;0.005,"Matched","Amount differs - check price, freight, tax or a duplicate")))</f>
        <v/>
      </c>
    </row>
    <row r="221">
      <c r="A221">
        <f>IF('Vendor statement'!A221="","",'Vendor statement'!A221)</f>
        <v/>
      </c>
      <c r="B221" s="10">
        <f>IF(A221="","",'Vendor statement'!D221)</f>
        <v/>
      </c>
      <c r="C221">
        <f>IF(A221="","",IF(COUNTIF('Your books'!$A$2:$A$1000,A221)&gt;0,"Yes","No"))</f>
        <v/>
      </c>
      <c r="D221" s="10">
        <f>IF(A221="","",SUMIF('Your books'!$A$2:$A$1000,A221,'Your books'!$C$2:$C$1000))</f>
        <v/>
      </c>
      <c r="E221" s="10">
        <f>IF(A221="","",B221-D221)</f>
        <v/>
      </c>
      <c r="F221">
        <f>IF(A221="","",IF(C221="No",IF(B221&lt;0,"Credit or payment not in your books","Missing from your books - enter it or ask for a copy"),IF(ABS(E221)&lt;0.005,"Matched","Amount differs - check price, freight, tax or a duplicate")))</f>
        <v/>
      </c>
    </row>
    <row r="222">
      <c r="A222">
        <f>IF('Vendor statement'!A222="","",'Vendor statement'!A222)</f>
        <v/>
      </c>
      <c r="B222" s="10">
        <f>IF(A222="","",'Vendor statement'!D222)</f>
        <v/>
      </c>
      <c r="C222">
        <f>IF(A222="","",IF(COUNTIF('Your books'!$A$2:$A$1000,A222)&gt;0,"Yes","No"))</f>
        <v/>
      </c>
      <c r="D222" s="10">
        <f>IF(A222="","",SUMIF('Your books'!$A$2:$A$1000,A222,'Your books'!$C$2:$C$1000))</f>
        <v/>
      </c>
      <c r="E222" s="10">
        <f>IF(A222="","",B222-D222)</f>
        <v/>
      </c>
      <c r="F222">
        <f>IF(A222="","",IF(C222="No",IF(B222&lt;0,"Credit or payment not in your books","Missing from your books - enter it or ask for a copy"),IF(ABS(E222)&lt;0.005,"Matched","Amount differs - check price, freight, tax or a duplicate")))</f>
        <v/>
      </c>
    </row>
    <row r="223">
      <c r="A223">
        <f>IF('Vendor statement'!A223="","",'Vendor statement'!A223)</f>
        <v/>
      </c>
      <c r="B223" s="10">
        <f>IF(A223="","",'Vendor statement'!D223)</f>
        <v/>
      </c>
      <c r="C223">
        <f>IF(A223="","",IF(COUNTIF('Your books'!$A$2:$A$1000,A223)&gt;0,"Yes","No"))</f>
        <v/>
      </c>
      <c r="D223" s="10">
        <f>IF(A223="","",SUMIF('Your books'!$A$2:$A$1000,A223,'Your books'!$C$2:$C$1000))</f>
        <v/>
      </c>
      <c r="E223" s="10">
        <f>IF(A223="","",B223-D223)</f>
        <v/>
      </c>
      <c r="F223">
        <f>IF(A223="","",IF(C223="No",IF(B223&lt;0,"Credit or payment not in your books","Missing from your books - enter it or ask for a copy"),IF(ABS(E223)&lt;0.005,"Matched","Amount differs - check price, freight, tax or a duplicate")))</f>
        <v/>
      </c>
    </row>
    <row r="224">
      <c r="A224">
        <f>IF('Vendor statement'!A224="","",'Vendor statement'!A224)</f>
        <v/>
      </c>
      <c r="B224" s="10">
        <f>IF(A224="","",'Vendor statement'!D224)</f>
        <v/>
      </c>
      <c r="C224">
        <f>IF(A224="","",IF(COUNTIF('Your books'!$A$2:$A$1000,A224)&gt;0,"Yes","No"))</f>
        <v/>
      </c>
      <c r="D224" s="10">
        <f>IF(A224="","",SUMIF('Your books'!$A$2:$A$1000,A224,'Your books'!$C$2:$C$1000))</f>
        <v/>
      </c>
      <c r="E224" s="10">
        <f>IF(A224="","",B224-D224)</f>
        <v/>
      </c>
      <c r="F224">
        <f>IF(A224="","",IF(C224="No",IF(B224&lt;0,"Credit or payment not in your books","Missing from your books - enter it or ask for a copy"),IF(ABS(E224)&lt;0.005,"Matched","Amount differs - check price, freight, tax or a duplicate")))</f>
        <v/>
      </c>
    </row>
    <row r="225">
      <c r="A225">
        <f>IF('Vendor statement'!A225="","",'Vendor statement'!A225)</f>
        <v/>
      </c>
      <c r="B225" s="10">
        <f>IF(A225="","",'Vendor statement'!D225)</f>
        <v/>
      </c>
      <c r="C225">
        <f>IF(A225="","",IF(COUNTIF('Your books'!$A$2:$A$1000,A225)&gt;0,"Yes","No"))</f>
        <v/>
      </c>
      <c r="D225" s="10">
        <f>IF(A225="","",SUMIF('Your books'!$A$2:$A$1000,A225,'Your books'!$C$2:$C$1000))</f>
        <v/>
      </c>
      <c r="E225" s="10">
        <f>IF(A225="","",B225-D225)</f>
        <v/>
      </c>
      <c r="F225">
        <f>IF(A225="","",IF(C225="No",IF(B225&lt;0,"Credit or payment not in your books","Missing from your books - enter it or ask for a copy"),IF(ABS(E225)&lt;0.005,"Matched","Amount differs - check price, freight, tax or a duplicate")))</f>
        <v/>
      </c>
    </row>
    <row r="226">
      <c r="A226">
        <f>IF('Vendor statement'!A226="","",'Vendor statement'!A226)</f>
        <v/>
      </c>
      <c r="B226" s="10">
        <f>IF(A226="","",'Vendor statement'!D226)</f>
        <v/>
      </c>
      <c r="C226">
        <f>IF(A226="","",IF(COUNTIF('Your books'!$A$2:$A$1000,A226)&gt;0,"Yes","No"))</f>
        <v/>
      </c>
      <c r="D226" s="10">
        <f>IF(A226="","",SUMIF('Your books'!$A$2:$A$1000,A226,'Your books'!$C$2:$C$1000))</f>
        <v/>
      </c>
      <c r="E226" s="10">
        <f>IF(A226="","",B226-D226)</f>
        <v/>
      </c>
      <c r="F226">
        <f>IF(A226="","",IF(C226="No",IF(B226&lt;0,"Credit or payment not in your books","Missing from your books - enter it or ask for a copy"),IF(ABS(E226)&lt;0.005,"Matched","Amount differs - check price, freight, tax or a duplicate")))</f>
        <v/>
      </c>
    </row>
    <row r="227">
      <c r="A227">
        <f>IF('Vendor statement'!A227="","",'Vendor statement'!A227)</f>
        <v/>
      </c>
      <c r="B227" s="10">
        <f>IF(A227="","",'Vendor statement'!D227)</f>
        <v/>
      </c>
      <c r="C227">
        <f>IF(A227="","",IF(COUNTIF('Your books'!$A$2:$A$1000,A227)&gt;0,"Yes","No"))</f>
        <v/>
      </c>
      <c r="D227" s="10">
        <f>IF(A227="","",SUMIF('Your books'!$A$2:$A$1000,A227,'Your books'!$C$2:$C$1000))</f>
        <v/>
      </c>
      <c r="E227" s="10">
        <f>IF(A227="","",B227-D227)</f>
        <v/>
      </c>
      <c r="F227">
        <f>IF(A227="","",IF(C227="No",IF(B227&lt;0,"Credit or payment not in your books","Missing from your books - enter it or ask for a copy"),IF(ABS(E227)&lt;0.005,"Matched","Amount differs - check price, freight, tax or a duplicate")))</f>
        <v/>
      </c>
    </row>
    <row r="228">
      <c r="A228">
        <f>IF('Vendor statement'!A228="","",'Vendor statement'!A228)</f>
        <v/>
      </c>
      <c r="B228" s="10">
        <f>IF(A228="","",'Vendor statement'!D228)</f>
        <v/>
      </c>
      <c r="C228">
        <f>IF(A228="","",IF(COUNTIF('Your books'!$A$2:$A$1000,A228)&gt;0,"Yes","No"))</f>
        <v/>
      </c>
      <c r="D228" s="10">
        <f>IF(A228="","",SUMIF('Your books'!$A$2:$A$1000,A228,'Your books'!$C$2:$C$1000))</f>
        <v/>
      </c>
      <c r="E228" s="10">
        <f>IF(A228="","",B228-D228)</f>
        <v/>
      </c>
      <c r="F228">
        <f>IF(A228="","",IF(C228="No",IF(B228&lt;0,"Credit or payment not in your books","Missing from your books - enter it or ask for a copy"),IF(ABS(E228)&lt;0.005,"Matched","Amount differs - check price, freight, tax or a duplicate")))</f>
        <v/>
      </c>
    </row>
    <row r="229">
      <c r="A229">
        <f>IF('Vendor statement'!A229="","",'Vendor statement'!A229)</f>
        <v/>
      </c>
      <c r="B229" s="10">
        <f>IF(A229="","",'Vendor statement'!D229)</f>
        <v/>
      </c>
      <c r="C229">
        <f>IF(A229="","",IF(COUNTIF('Your books'!$A$2:$A$1000,A229)&gt;0,"Yes","No"))</f>
        <v/>
      </c>
      <c r="D229" s="10">
        <f>IF(A229="","",SUMIF('Your books'!$A$2:$A$1000,A229,'Your books'!$C$2:$C$1000))</f>
        <v/>
      </c>
      <c r="E229" s="10">
        <f>IF(A229="","",B229-D229)</f>
        <v/>
      </c>
      <c r="F229">
        <f>IF(A229="","",IF(C229="No",IF(B229&lt;0,"Credit or payment not in your books","Missing from your books - enter it or ask for a copy"),IF(ABS(E229)&lt;0.005,"Matched","Amount differs - check price, freight, tax or a duplicate")))</f>
        <v/>
      </c>
    </row>
    <row r="230">
      <c r="A230">
        <f>IF('Vendor statement'!A230="","",'Vendor statement'!A230)</f>
        <v/>
      </c>
      <c r="B230" s="10">
        <f>IF(A230="","",'Vendor statement'!D230)</f>
        <v/>
      </c>
      <c r="C230">
        <f>IF(A230="","",IF(COUNTIF('Your books'!$A$2:$A$1000,A230)&gt;0,"Yes","No"))</f>
        <v/>
      </c>
      <c r="D230" s="10">
        <f>IF(A230="","",SUMIF('Your books'!$A$2:$A$1000,A230,'Your books'!$C$2:$C$1000))</f>
        <v/>
      </c>
      <c r="E230" s="10">
        <f>IF(A230="","",B230-D230)</f>
        <v/>
      </c>
      <c r="F230">
        <f>IF(A230="","",IF(C230="No",IF(B230&lt;0,"Credit or payment not in your books","Missing from your books - enter it or ask for a copy"),IF(ABS(E230)&lt;0.005,"Matched","Amount differs - check price, freight, tax or a duplicate")))</f>
        <v/>
      </c>
    </row>
    <row r="231">
      <c r="A231">
        <f>IF('Vendor statement'!A231="","",'Vendor statement'!A231)</f>
        <v/>
      </c>
      <c r="B231" s="10">
        <f>IF(A231="","",'Vendor statement'!D231)</f>
        <v/>
      </c>
      <c r="C231">
        <f>IF(A231="","",IF(COUNTIF('Your books'!$A$2:$A$1000,A231)&gt;0,"Yes","No"))</f>
        <v/>
      </c>
      <c r="D231" s="10">
        <f>IF(A231="","",SUMIF('Your books'!$A$2:$A$1000,A231,'Your books'!$C$2:$C$1000))</f>
        <v/>
      </c>
      <c r="E231" s="10">
        <f>IF(A231="","",B231-D231)</f>
        <v/>
      </c>
      <c r="F231">
        <f>IF(A231="","",IF(C231="No",IF(B231&lt;0,"Credit or payment not in your books","Missing from your books - enter it or ask for a copy"),IF(ABS(E231)&lt;0.005,"Matched","Amount differs - check price, freight, tax or a duplicate")))</f>
        <v/>
      </c>
    </row>
    <row r="232">
      <c r="A232">
        <f>IF('Vendor statement'!A232="","",'Vendor statement'!A232)</f>
        <v/>
      </c>
      <c r="B232" s="10">
        <f>IF(A232="","",'Vendor statement'!D232)</f>
        <v/>
      </c>
      <c r="C232">
        <f>IF(A232="","",IF(COUNTIF('Your books'!$A$2:$A$1000,A232)&gt;0,"Yes","No"))</f>
        <v/>
      </c>
      <c r="D232" s="10">
        <f>IF(A232="","",SUMIF('Your books'!$A$2:$A$1000,A232,'Your books'!$C$2:$C$1000))</f>
        <v/>
      </c>
      <c r="E232" s="10">
        <f>IF(A232="","",B232-D232)</f>
        <v/>
      </c>
      <c r="F232">
        <f>IF(A232="","",IF(C232="No",IF(B232&lt;0,"Credit or payment not in your books","Missing from your books - enter it or ask for a copy"),IF(ABS(E232)&lt;0.005,"Matched","Amount differs - check price, freight, tax or a duplicate")))</f>
        <v/>
      </c>
    </row>
    <row r="233">
      <c r="A233">
        <f>IF('Vendor statement'!A233="","",'Vendor statement'!A233)</f>
        <v/>
      </c>
      <c r="B233" s="10">
        <f>IF(A233="","",'Vendor statement'!D233)</f>
        <v/>
      </c>
      <c r="C233">
        <f>IF(A233="","",IF(COUNTIF('Your books'!$A$2:$A$1000,A233)&gt;0,"Yes","No"))</f>
        <v/>
      </c>
      <c r="D233" s="10">
        <f>IF(A233="","",SUMIF('Your books'!$A$2:$A$1000,A233,'Your books'!$C$2:$C$1000))</f>
        <v/>
      </c>
      <c r="E233" s="10">
        <f>IF(A233="","",B233-D233)</f>
        <v/>
      </c>
      <c r="F233">
        <f>IF(A233="","",IF(C233="No",IF(B233&lt;0,"Credit or payment not in your books","Missing from your books - enter it or ask for a copy"),IF(ABS(E233)&lt;0.005,"Matched","Amount differs - check price, freight, tax or a duplicate")))</f>
        <v/>
      </c>
    </row>
    <row r="234">
      <c r="A234">
        <f>IF('Vendor statement'!A234="","",'Vendor statement'!A234)</f>
        <v/>
      </c>
      <c r="B234" s="10">
        <f>IF(A234="","",'Vendor statement'!D234)</f>
        <v/>
      </c>
      <c r="C234">
        <f>IF(A234="","",IF(COUNTIF('Your books'!$A$2:$A$1000,A234)&gt;0,"Yes","No"))</f>
        <v/>
      </c>
      <c r="D234" s="10">
        <f>IF(A234="","",SUMIF('Your books'!$A$2:$A$1000,A234,'Your books'!$C$2:$C$1000))</f>
        <v/>
      </c>
      <c r="E234" s="10">
        <f>IF(A234="","",B234-D234)</f>
        <v/>
      </c>
      <c r="F234">
        <f>IF(A234="","",IF(C234="No",IF(B234&lt;0,"Credit or payment not in your books","Missing from your books - enter it or ask for a copy"),IF(ABS(E234)&lt;0.005,"Matched","Amount differs - check price, freight, tax or a duplicate")))</f>
        <v/>
      </c>
    </row>
    <row r="235">
      <c r="A235">
        <f>IF('Vendor statement'!A235="","",'Vendor statement'!A235)</f>
        <v/>
      </c>
      <c r="B235" s="10">
        <f>IF(A235="","",'Vendor statement'!D235)</f>
        <v/>
      </c>
      <c r="C235">
        <f>IF(A235="","",IF(COUNTIF('Your books'!$A$2:$A$1000,A235)&gt;0,"Yes","No"))</f>
        <v/>
      </c>
      <c r="D235" s="10">
        <f>IF(A235="","",SUMIF('Your books'!$A$2:$A$1000,A235,'Your books'!$C$2:$C$1000))</f>
        <v/>
      </c>
      <c r="E235" s="10">
        <f>IF(A235="","",B235-D235)</f>
        <v/>
      </c>
      <c r="F235">
        <f>IF(A235="","",IF(C235="No",IF(B235&lt;0,"Credit or payment not in your books","Missing from your books - enter it or ask for a copy"),IF(ABS(E235)&lt;0.005,"Matched","Amount differs - check price, freight, tax or a duplicate")))</f>
        <v/>
      </c>
    </row>
    <row r="236">
      <c r="A236">
        <f>IF('Vendor statement'!A236="","",'Vendor statement'!A236)</f>
        <v/>
      </c>
      <c r="B236" s="10">
        <f>IF(A236="","",'Vendor statement'!D236)</f>
        <v/>
      </c>
      <c r="C236">
        <f>IF(A236="","",IF(COUNTIF('Your books'!$A$2:$A$1000,A236)&gt;0,"Yes","No"))</f>
        <v/>
      </c>
      <c r="D236" s="10">
        <f>IF(A236="","",SUMIF('Your books'!$A$2:$A$1000,A236,'Your books'!$C$2:$C$1000))</f>
        <v/>
      </c>
      <c r="E236" s="10">
        <f>IF(A236="","",B236-D236)</f>
        <v/>
      </c>
      <c r="F236">
        <f>IF(A236="","",IF(C236="No",IF(B236&lt;0,"Credit or payment not in your books","Missing from your books - enter it or ask for a copy"),IF(ABS(E236)&lt;0.005,"Matched","Amount differs - check price, freight, tax or a duplicate")))</f>
        <v/>
      </c>
    </row>
    <row r="237">
      <c r="A237">
        <f>IF('Vendor statement'!A237="","",'Vendor statement'!A237)</f>
        <v/>
      </c>
      <c r="B237" s="10">
        <f>IF(A237="","",'Vendor statement'!D237)</f>
        <v/>
      </c>
      <c r="C237">
        <f>IF(A237="","",IF(COUNTIF('Your books'!$A$2:$A$1000,A237)&gt;0,"Yes","No"))</f>
        <v/>
      </c>
      <c r="D237" s="10">
        <f>IF(A237="","",SUMIF('Your books'!$A$2:$A$1000,A237,'Your books'!$C$2:$C$1000))</f>
        <v/>
      </c>
      <c r="E237" s="10">
        <f>IF(A237="","",B237-D237)</f>
        <v/>
      </c>
      <c r="F237">
        <f>IF(A237="","",IF(C237="No",IF(B237&lt;0,"Credit or payment not in your books","Missing from your books - enter it or ask for a copy"),IF(ABS(E237)&lt;0.005,"Matched","Amount differs - check price, freight, tax or a duplicate")))</f>
        <v/>
      </c>
    </row>
    <row r="238">
      <c r="A238">
        <f>IF('Vendor statement'!A238="","",'Vendor statement'!A238)</f>
        <v/>
      </c>
      <c r="B238" s="10">
        <f>IF(A238="","",'Vendor statement'!D238)</f>
        <v/>
      </c>
      <c r="C238">
        <f>IF(A238="","",IF(COUNTIF('Your books'!$A$2:$A$1000,A238)&gt;0,"Yes","No"))</f>
        <v/>
      </c>
      <c r="D238" s="10">
        <f>IF(A238="","",SUMIF('Your books'!$A$2:$A$1000,A238,'Your books'!$C$2:$C$1000))</f>
        <v/>
      </c>
      <c r="E238" s="10">
        <f>IF(A238="","",B238-D238)</f>
        <v/>
      </c>
      <c r="F238">
        <f>IF(A238="","",IF(C238="No",IF(B238&lt;0,"Credit or payment not in your books","Missing from your books - enter it or ask for a copy"),IF(ABS(E238)&lt;0.005,"Matched","Amount differs - check price, freight, tax or a duplicate")))</f>
        <v/>
      </c>
    </row>
    <row r="239">
      <c r="A239">
        <f>IF('Vendor statement'!A239="","",'Vendor statement'!A239)</f>
        <v/>
      </c>
      <c r="B239" s="10">
        <f>IF(A239="","",'Vendor statement'!D239)</f>
        <v/>
      </c>
      <c r="C239">
        <f>IF(A239="","",IF(COUNTIF('Your books'!$A$2:$A$1000,A239)&gt;0,"Yes","No"))</f>
        <v/>
      </c>
      <c r="D239" s="10">
        <f>IF(A239="","",SUMIF('Your books'!$A$2:$A$1000,A239,'Your books'!$C$2:$C$1000))</f>
        <v/>
      </c>
      <c r="E239" s="10">
        <f>IF(A239="","",B239-D239)</f>
        <v/>
      </c>
      <c r="F239">
        <f>IF(A239="","",IF(C239="No",IF(B239&lt;0,"Credit or payment not in your books","Missing from your books - enter it or ask for a copy"),IF(ABS(E239)&lt;0.005,"Matched","Amount differs - check price, freight, tax or a duplicate")))</f>
        <v/>
      </c>
    </row>
    <row r="240">
      <c r="A240">
        <f>IF('Vendor statement'!A240="","",'Vendor statement'!A240)</f>
        <v/>
      </c>
      <c r="B240" s="10">
        <f>IF(A240="","",'Vendor statement'!D240)</f>
        <v/>
      </c>
      <c r="C240">
        <f>IF(A240="","",IF(COUNTIF('Your books'!$A$2:$A$1000,A240)&gt;0,"Yes","No"))</f>
        <v/>
      </c>
      <c r="D240" s="10">
        <f>IF(A240="","",SUMIF('Your books'!$A$2:$A$1000,A240,'Your books'!$C$2:$C$1000))</f>
        <v/>
      </c>
      <c r="E240" s="10">
        <f>IF(A240="","",B240-D240)</f>
        <v/>
      </c>
      <c r="F240">
        <f>IF(A240="","",IF(C240="No",IF(B240&lt;0,"Credit or payment not in your books","Missing from your books - enter it or ask for a copy"),IF(ABS(E240)&lt;0.005,"Matched","Amount differs - check price, freight, tax or a duplicate")))</f>
        <v/>
      </c>
    </row>
    <row r="241">
      <c r="A241">
        <f>IF('Vendor statement'!A241="","",'Vendor statement'!A241)</f>
        <v/>
      </c>
      <c r="B241" s="10">
        <f>IF(A241="","",'Vendor statement'!D241)</f>
        <v/>
      </c>
      <c r="C241">
        <f>IF(A241="","",IF(COUNTIF('Your books'!$A$2:$A$1000,A241)&gt;0,"Yes","No"))</f>
        <v/>
      </c>
      <c r="D241" s="10">
        <f>IF(A241="","",SUMIF('Your books'!$A$2:$A$1000,A241,'Your books'!$C$2:$C$1000))</f>
        <v/>
      </c>
      <c r="E241" s="10">
        <f>IF(A241="","",B241-D241)</f>
        <v/>
      </c>
      <c r="F241">
        <f>IF(A241="","",IF(C241="No",IF(B241&lt;0,"Credit or payment not in your books","Missing from your books - enter it or ask for a copy"),IF(ABS(E241)&lt;0.005,"Matched","Amount differs - check price, freight, tax or a duplicate")))</f>
        <v/>
      </c>
    </row>
    <row r="242">
      <c r="A242">
        <f>IF('Vendor statement'!A242="","",'Vendor statement'!A242)</f>
        <v/>
      </c>
      <c r="B242" s="10">
        <f>IF(A242="","",'Vendor statement'!D242)</f>
        <v/>
      </c>
      <c r="C242">
        <f>IF(A242="","",IF(COUNTIF('Your books'!$A$2:$A$1000,A242)&gt;0,"Yes","No"))</f>
        <v/>
      </c>
      <c r="D242" s="10">
        <f>IF(A242="","",SUMIF('Your books'!$A$2:$A$1000,A242,'Your books'!$C$2:$C$1000))</f>
        <v/>
      </c>
      <c r="E242" s="10">
        <f>IF(A242="","",B242-D242)</f>
        <v/>
      </c>
      <c r="F242">
        <f>IF(A242="","",IF(C242="No",IF(B242&lt;0,"Credit or payment not in your books","Missing from your books - enter it or ask for a copy"),IF(ABS(E242)&lt;0.005,"Matched","Amount differs - check price, freight, tax or a duplicate")))</f>
        <v/>
      </c>
    </row>
    <row r="243">
      <c r="A243">
        <f>IF('Vendor statement'!A243="","",'Vendor statement'!A243)</f>
        <v/>
      </c>
      <c r="B243" s="10">
        <f>IF(A243="","",'Vendor statement'!D243)</f>
        <v/>
      </c>
      <c r="C243">
        <f>IF(A243="","",IF(COUNTIF('Your books'!$A$2:$A$1000,A243)&gt;0,"Yes","No"))</f>
        <v/>
      </c>
      <c r="D243" s="10">
        <f>IF(A243="","",SUMIF('Your books'!$A$2:$A$1000,A243,'Your books'!$C$2:$C$1000))</f>
        <v/>
      </c>
      <c r="E243" s="10">
        <f>IF(A243="","",B243-D243)</f>
        <v/>
      </c>
      <c r="F243">
        <f>IF(A243="","",IF(C243="No",IF(B243&lt;0,"Credit or payment not in your books","Missing from your books - enter it or ask for a copy"),IF(ABS(E243)&lt;0.005,"Matched","Amount differs - check price, freight, tax or a duplicate")))</f>
        <v/>
      </c>
    </row>
    <row r="244">
      <c r="A244">
        <f>IF('Vendor statement'!A244="","",'Vendor statement'!A244)</f>
        <v/>
      </c>
      <c r="B244" s="10">
        <f>IF(A244="","",'Vendor statement'!D244)</f>
        <v/>
      </c>
      <c r="C244">
        <f>IF(A244="","",IF(COUNTIF('Your books'!$A$2:$A$1000,A244)&gt;0,"Yes","No"))</f>
        <v/>
      </c>
      <c r="D244" s="10">
        <f>IF(A244="","",SUMIF('Your books'!$A$2:$A$1000,A244,'Your books'!$C$2:$C$1000))</f>
        <v/>
      </c>
      <c r="E244" s="10">
        <f>IF(A244="","",B244-D244)</f>
        <v/>
      </c>
      <c r="F244">
        <f>IF(A244="","",IF(C244="No",IF(B244&lt;0,"Credit or payment not in your books","Missing from your books - enter it or ask for a copy"),IF(ABS(E244)&lt;0.005,"Matched","Amount differs - check price, freight, tax or a duplicate")))</f>
        <v/>
      </c>
    </row>
    <row r="245">
      <c r="A245">
        <f>IF('Vendor statement'!A245="","",'Vendor statement'!A245)</f>
        <v/>
      </c>
      <c r="B245" s="10">
        <f>IF(A245="","",'Vendor statement'!D245)</f>
        <v/>
      </c>
      <c r="C245">
        <f>IF(A245="","",IF(COUNTIF('Your books'!$A$2:$A$1000,A245)&gt;0,"Yes","No"))</f>
        <v/>
      </c>
      <c r="D245" s="10">
        <f>IF(A245="","",SUMIF('Your books'!$A$2:$A$1000,A245,'Your books'!$C$2:$C$1000))</f>
        <v/>
      </c>
      <c r="E245" s="10">
        <f>IF(A245="","",B245-D245)</f>
        <v/>
      </c>
      <c r="F245">
        <f>IF(A245="","",IF(C245="No",IF(B245&lt;0,"Credit or payment not in your books","Missing from your books - enter it or ask for a copy"),IF(ABS(E245)&lt;0.005,"Matched","Amount differs - check price, freight, tax or a duplicate")))</f>
        <v/>
      </c>
    </row>
    <row r="246">
      <c r="A246">
        <f>IF('Vendor statement'!A246="","",'Vendor statement'!A246)</f>
        <v/>
      </c>
      <c r="B246" s="10">
        <f>IF(A246="","",'Vendor statement'!D246)</f>
        <v/>
      </c>
      <c r="C246">
        <f>IF(A246="","",IF(COUNTIF('Your books'!$A$2:$A$1000,A246)&gt;0,"Yes","No"))</f>
        <v/>
      </c>
      <c r="D246" s="10">
        <f>IF(A246="","",SUMIF('Your books'!$A$2:$A$1000,A246,'Your books'!$C$2:$C$1000))</f>
        <v/>
      </c>
      <c r="E246" s="10">
        <f>IF(A246="","",B246-D246)</f>
        <v/>
      </c>
      <c r="F246">
        <f>IF(A246="","",IF(C246="No",IF(B246&lt;0,"Credit or payment not in your books","Missing from your books - enter it or ask for a copy"),IF(ABS(E246)&lt;0.005,"Matched","Amount differs - check price, freight, tax or a duplicate")))</f>
        <v/>
      </c>
    </row>
    <row r="247">
      <c r="A247">
        <f>IF('Vendor statement'!A247="","",'Vendor statement'!A247)</f>
        <v/>
      </c>
      <c r="B247" s="10">
        <f>IF(A247="","",'Vendor statement'!D247)</f>
        <v/>
      </c>
      <c r="C247">
        <f>IF(A247="","",IF(COUNTIF('Your books'!$A$2:$A$1000,A247)&gt;0,"Yes","No"))</f>
        <v/>
      </c>
      <c r="D247" s="10">
        <f>IF(A247="","",SUMIF('Your books'!$A$2:$A$1000,A247,'Your books'!$C$2:$C$1000))</f>
        <v/>
      </c>
      <c r="E247" s="10">
        <f>IF(A247="","",B247-D247)</f>
        <v/>
      </c>
      <c r="F247">
        <f>IF(A247="","",IF(C247="No",IF(B247&lt;0,"Credit or payment not in your books","Missing from your books - enter it or ask for a copy"),IF(ABS(E247)&lt;0.005,"Matched","Amount differs - check price, freight, tax or a duplicate")))</f>
        <v/>
      </c>
    </row>
    <row r="248">
      <c r="A248">
        <f>IF('Vendor statement'!A248="","",'Vendor statement'!A248)</f>
        <v/>
      </c>
      <c r="B248" s="10">
        <f>IF(A248="","",'Vendor statement'!D248)</f>
        <v/>
      </c>
      <c r="C248">
        <f>IF(A248="","",IF(COUNTIF('Your books'!$A$2:$A$1000,A248)&gt;0,"Yes","No"))</f>
        <v/>
      </c>
      <c r="D248" s="10">
        <f>IF(A248="","",SUMIF('Your books'!$A$2:$A$1000,A248,'Your books'!$C$2:$C$1000))</f>
        <v/>
      </c>
      <c r="E248" s="10">
        <f>IF(A248="","",B248-D248)</f>
        <v/>
      </c>
      <c r="F248">
        <f>IF(A248="","",IF(C248="No",IF(B248&lt;0,"Credit or payment not in your books","Missing from your books - enter it or ask for a copy"),IF(ABS(E248)&lt;0.005,"Matched","Amount differs - check price, freight, tax or a duplicate")))</f>
        <v/>
      </c>
    </row>
    <row r="249">
      <c r="A249">
        <f>IF('Vendor statement'!A249="","",'Vendor statement'!A249)</f>
        <v/>
      </c>
      <c r="B249" s="10">
        <f>IF(A249="","",'Vendor statement'!D249)</f>
        <v/>
      </c>
      <c r="C249">
        <f>IF(A249="","",IF(COUNTIF('Your books'!$A$2:$A$1000,A249)&gt;0,"Yes","No"))</f>
        <v/>
      </c>
      <c r="D249" s="10">
        <f>IF(A249="","",SUMIF('Your books'!$A$2:$A$1000,A249,'Your books'!$C$2:$C$1000))</f>
        <v/>
      </c>
      <c r="E249" s="10">
        <f>IF(A249="","",B249-D249)</f>
        <v/>
      </c>
      <c r="F249">
        <f>IF(A249="","",IF(C249="No",IF(B249&lt;0,"Credit or payment not in your books","Missing from your books - enter it or ask for a copy"),IF(ABS(E249)&lt;0.005,"Matched","Amount differs - check price, freight, tax or a duplicate")))</f>
        <v/>
      </c>
    </row>
    <row r="250">
      <c r="A250">
        <f>IF('Vendor statement'!A250="","",'Vendor statement'!A250)</f>
        <v/>
      </c>
      <c r="B250" s="10">
        <f>IF(A250="","",'Vendor statement'!D250)</f>
        <v/>
      </c>
      <c r="C250">
        <f>IF(A250="","",IF(COUNTIF('Your books'!$A$2:$A$1000,A250)&gt;0,"Yes","No"))</f>
        <v/>
      </c>
      <c r="D250" s="10">
        <f>IF(A250="","",SUMIF('Your books'!$A$2:$A$1000,A250,'Your books'!$C$2:$C$1000))</f>
        <v/>
      </c>
      <c r="E250" s="10">
        <f>IF(A250="","",B250-D250)</f>
        <v/>
      </c>
      <c r="F250">
        <f>IF(A250="","",IF(C250="No",IF(B250&lt;0,"Credit or payment not in your books","Missing from your books - enter it or ask for a copy"),IF(ABS(E250)&lt;0.005,"Matched","Amount differs - check price, freight, tax or a duplicate")))</f>
        <v/>
      </c>
    </row>
    <row r="251">
      <c r="A251">
        <f>IF('Vendor statement'!A251="","",'Vendor statement'!A251)</f>
        <v/>
      </c>
      <c r="B251" s="10">
        <f>IF(A251="","",'Vendor statement'!D251)</f>
        <v/>
      </c>
      <c r="C251">
        <f>IF(A251="","",IF(COUNTIF('Your books'!$A$2:$A$1000,A251)&gt;0,"Yes","No"))</f>
        <v/>
      </c>
      <c r="D251" s="10">
        <f>IF(A251="","",SUMIF('Your books'!$A$2:$A$1000,A251,'Your books'!$C$2:$C$1000))</f>
        <v/>
      </c>
      <c r="E251" s="10">
        <f>IF(A251="","",B251-D251)</f>
        <v/>
      </c>
      <c r="F251">
        <f>IF(A251="","",IF(C251="No",IF(B251&lt;0,"Credit or payment not in your books","Missing from your books - enter it or ask for a copy"),IF(ABS(E251)&lt;0.005,"Matched","Amount differs - check price, freight, tax or a duplicate")))</f>
        <v/>
      </c>
    </row>
    <row r="252">
      <c r="A252">
        <f>IF('Vendor statement'!A252="","",'Vendor statement'!A252)</f>
        <v/>
      </c>
      <c r="B252" s="10">
        <f>IF(A252="","",'Vendor statement'!D252)</f>
        <v/>
      </c>
      <c r="C252">
        <f>IF(A252="","",IF(COUNTIF('Your books'!$A$2:$A$1000,A252)&gt;0,"Yes","No"))</f>
        <v/>
      </c>
      <c r="D252" s="10">
        <f>IF(A252="","",SUMIF('Your books'!$A$2:$A$1000,A252,'Your books'!$C$2:$C$1000))</f>
        <v/>
      </c>
      <c r="E252" s="10">
        <f>IF(A252="","",B252-D252)</f>
        <v/>
      </c>
      <c r="F252">
        <f>IF(A252="","",IF(C252="No",IF(B252&lt;0,"Credit or payment not in your books","Missing from your books - enter it or ask for a copy"),IF(ABS(E252)&lt;0.005,"Matched","Amount differs - check price, freight, tax or a duplicate")))</f>
        <v/>
      </c>
    </row>
    <row r="253">
      <c r="A253">
        <f>IF('Vendor statement'!A253="","",'Vendor statement'!A253)</f>
        <v/>
      </c>
      <c r="B253" s="10">
        <f>IF(A253="","",'Vendor statement'!D253)</f>
        <v/>
      </c>
      <c r="C253">
        <f>IF(A253="","",IF(COUNTIF('Your books'!$A$2:$A$1000,A253)&gt;0,"Yes","No"))</f>
        <v/>
      </c>
      <c r="D253" s="10">
        <f>IF(A253="","",SUMIF('Your books'!$A$2:$A$1000,A253,'Your books'!$C$2:$C$1000))</f>
        <v/>
      </c>
      <c r="E253" s="10">
        <f>IF(A253="","",B253-D253)</f>
        <v/>
      </c>
      <c r="F253">
        <f>IF(A253="","",IF(C253="No",IF(B253&lt;0,"Credit or payment not in your books","Missing from your books - enter it or ask for a copy"),IF(ABS(E253)&lt;0.005,"Matched","Amount differs - check price, freight, tax or a duplicate")))</f>
        <v/>
      </c>
    </row>
    <row r="254">
      <c r="A254">
        <f>IF('Vendor statement'!A254="","",'Vendor statement'!A254)</f>
        <v/>
      </c>
      <c r="B254" s="10">
        <f>IF(A254="","",'Vendor statement'!D254)</f>
        <v/>
      </c>
      <c r="C254">
        <f>IF(A254="","",IF(COUNTIF('Your books'!$A$2:$A$1000,A254)&gt;0,"Yes","No"))</f>
        <v/>
      </c>
      <c r="D254" s="10">
        <f>IF(A254="","",SUMIF('Your books'!$A$2:$A$1000,A254,'Your books'!$C$2:$C$1000))</f>
        <v/>
      </c>
      <c r="E254" s="10">
        <f>IF(A254="","",B254-D254)</f>
        <v/>
      </c>
      <c r="F254">
        <f>IF(A254="","",IF(C254="No",IF(B254&lt;0,"Credit or payment not in your books","Missing from your books - enter it or ask for a copy"),IF(ABS(E254)&lt;0.005,"Matched","Amount differs - check price, freight, tax or a duplicate")))</f>
        <v/>
      </c>
    </row>
    <row r="255">
      <c r="A255">
        <f>IF('Vendor statement'!A255="","",'Vendor statement'!A255)</f>
        <v/>
      </c>
      <c r="B255" s="10">
        <f>IF(A255="","",'Vendor statement'!D255)</f>
        <v/>
      </c>
      <c r="C255">
        <f>IF(A255="","",IF(COUNTIF('Your books'!$A$2:$A$1000,A255)&gt;0,"Yes","No"))</f>
        <v/>
      </c>
      <c r="D255" s="10">
        <f>IF(A255="","",SUMIF('Your books'!$A$2:$A$1000,A255,'Your books'!$C$2:$C$1000))</f>
        <v/>
      </c>
      <c r="E255" s="10">
        <f>IF(A255="","",B255-D255)</f>
        <v/>
      </c>
      <c r="F255">
        <f>IF(A255="","",IF(C255="No",IF(B255&lt;0,"Credit or payment not in your books","Missing from your books - enter it or ask for a copy"),IF(ABS(E255)&lt;0.005,"Matched","Amount differs - check price, freight, tax or a duplicate")))</f>
        <v/>
      </c>
    </row>
    <row r="256">
      <c r="A256">
        <f>IF('Vendor statement'!A256="","",'Vendor statement'!A256)</f>
        <v/>
      </c>
      <c r="B256" s="10">
        <f>IF(A256="","",'Vendor statement'!D256)</f>
        <v/>
      </c>
      <c r="C256">
        <f>IF(A256="","",IF(COUNTIF('Your books'!$A$2:$A$1000,A256)&gt;0,"Yes","No"))</f>
        <v/>
      </c>
      <c r="D256" s="10">
        <f>IF(A256="","",SUMIF('Your books'!$A$2:$A$1000,A256,'Your books'!$C$2:$C$1000))</f>
        <v/>
      </c>
      <c r="E256" s="10">
        <f>IF(A256="","",B256-D256)</f>
        <v/>
      </c>
      <c r="F256">
        <f>IF(A256="","",IF(C256="No",IF(B256&lt;0,"Credit or payment not in your books","Missing from your books - enter it or ask for a copy"),IF(ABS(E256)&lt;0.005,"Matched","Amount differs - check price, freight, tax or a duplicate")))</f>
        <v/>
      </c>
    </row>
    <row r="257">
      <c r="A257">
        <f>IF('Vendor statement'!A257="","",'Vendor statement'!A257)</f>
        <v/>
      </c>
      <c r="B257" s="10">
        <f>IF(A257="","",'Vendor statement'!D257)</f>
        <v/>
      </c>
      <c r="C257">
        <f>IF(A257="","",IF(COUNTIF('Your books'!$A$2:$A$1000,A257)&gt;0,"Yes","No"))</f>
        <v/>
      </c>
      <c r="D257" s="10">
        <f>IF(A257="","",SUMIF('Your books'!$A$2:$A$1000,A257,'Your books'!$C$2:$C$1000))</f>
        <v/>
      </c>
      <c r="E257" s="10">
        <f>IF(A257="","",B257-D257)</f>
        <v/>
      </c>
      <c r="F257">
        <f>IF(A257="","",IF(C257="No",IF(B257&lt;0,"Credit or payment not in your books","Missing from your books - enter it or ask for a copy"),IF(ABS(E257)&lt;0.005,"Matched","Amount differs - check price, freight, tax or a duplicate")))</f>
        <v/>
      </c>
    </row>
    <row r="258">
      <c r="A258">
        <f>IF('Vendor statement'!A258="","",'Vendor statement'!A258)</f>
        <v/>
      </c>
      <c r="B258" s="10">
        <f>IF(A258="","",'Vendor statement'!D258)</f>
        <v/>
      </c>
      <c r="C258">
        <f>IF(A258="","",IF(COUNTIF('Your books'!$A$2:$A$1000,A258)&gt;0,"Yes","No"))</f>
        <v/>
      </c>
      <c r="D258" s="10">
        <f>IF(A258="","",SUMIF('Your books'!$A$2:$A$1000,A258,'Your books'!$C$2:$C$1000))</f>
        <v/>
      </c>
      <c r="E258" s="10">
        <f>IF(A258="","",B258-D258)</f>
        <v/>
      </c>
      <c r="F258">
        <f>IF(A258="","",IF(C258="No",IF(B258&lt;0,"Credit or payment not in your books","Missing from your books - enter it or ask for a copy"),IF(ABS(E258)&lt;0.005,"Matched","Amount differs - check price, freight, tax or a duplicate")))</f>
        <v/>
      </c>
    </row>
    <row r="259">
      <c r="A259">
        <f>IF('Vendor statement'!A259="","",'Vendor statement'!A259)</f>
        <v/>
      </c>
      <c r="B259" s="10">
        <f>IF(A259="","",'Vendor statement'!D259)</f>
        <v/>
      </c>
      <c r="C259">
        <f>IF(A259="","",IF(COUNTIF('Your books'!$A$2:$A$1000,A259)&gt;0,"Yes","No"))</f>
        <v/>
      </c>
      <c r="D259" s="10">
        <f>IF(A259="","",SUMIF('Your books'!$A$2:$A$1000,A259,'Your books'!$C$2:$C$1000))</f>
        <v/>
      </c>
      <c r="E259" s="10">
        <f>IF(A259="","",B259-D259)</f>
        <v/>
      </c>
      <c r="F259">
        <f>IF(A259="","",IF(C259="No",IF(B259&lt;0,"Credit or payment not in your books","Missing from your books - enter it or ask for a copy"),IF(ABS(E259)&lt;0.005,"Matched","Amount differs - check price, freight, tax or a duplicate")))</f>
        <v/>
      </c>
    </row>
    <row r="260">
      <c r="A260">
        <f>IF('Vendor statement'!A260="","",'Vendor statement'!A260)</f>
        <v/>
      </c>
      <c r="B260" s="10">
        <f>IF(A260="","",'Vendor statement'!D260)</f>
        <v/>
      </c>
      <c r="C260">
        <f>IF(A260="","",IF(COUNTIF('Your books'!$A$2:$A$1000,A260)&gt;0,"Yes","No"))</f>
        <v/>
      </c>
      <c r="D260" s="10">
        <f>IF(A260="","",SUMIF('Your books'!$A$2:$A$1000,A260,'Your books'!$C$2:$C$1000))</f>
        <v/>
      </c>
      <c r="E260" s="10">
        <f>IF(A260="","",B260-D260)</f>
        <v/>
      </c>
      <c r="F260">
        <f>IF(A260="","",IF(C260="No",IF(B260&lt;0,"Credit or payment not in your books","Missing from your books - enter it or ask for a copy"),IF(ABS(E260)&lt;0.005,"Matched","Amount differs - check price, freight, tax or a duplicate")))</f>
        <v/>
      </c>
    </row>
    <row r="261">
      <c r="A261">
        <f>IF('Vendor statement'!A261="","",'Vendor statement'!A261)</f>
        <v/>
      </c>
      <c r="B261" s="10">
        <f>IF(A261="","",'Vendor statement'!D261)</f>
        <v/>
      </c>
      <c r="C261">
        <f>IF(A261="","",IF(COUNTIF('Your books'!$A$2:$A$1000,A261)&gt;0,"Yes","No"))</f>
        <v/>
      </c>
      <c r="D261" s="10">
        <f>IF(A261="","",SUMIF('Your books'!$A$2:$A$1000,A261,'Your books'!$C$2:$C$1000))</f>
        <v/>
      </c>
      <c r="E261" s="10">
        <f>IF(A261="","",B261-D261)</f>
        <v/>
      </c>
      <c r="F261">
        <f>IF(A261="","",IF(C261="No",IF(B261&lt;0,"Credit or payment not in your books","Missing from your books - enter it or ask for a copy"),IF(ABS(E261)&lt;0.005,"Matched","Amount differs - check price, freight, tax or a duplicate")))</f>
        <v/>
      </c>
    </row>
    <row r="262">
      <c r="A262">
        <f>IF('Vendor statement'!A262="","",'Vendor statement'!A262)</f>
        <v/>
      </c>
      <c r="B262" s="10">
        <f>IF(A262="","",'Vendor statement'!D262)</f>
        <v/>
      </c>
      <c r="C262">
        <f>IF(A262="","",IF(COUNTIF('Your books'!$A$2:$A$1000,A262)&gt;0,"Yes","No"))</f>
        <v/>
      </c>
      <c r="D262" s="10">
        <f>IF(A262="","",SUMIF('Your books'!$A$2:$A$1000,A262,'Your books'!$C$2:$C$1000))</f>
        <v/>
      </c>
      <c r="E262" s="10">
        <f>IF(A262="","",B262-D262)</f>
        <v/>
      </c>
      <c r="F262">
        <f>IF(A262="","",IF(C262="No",IF(B262&lt;0,"Credit or payment not in your books","Missing from your books - enter it or ask for a copy"),IF(ABS(E262)&lt;0.005,"Matched","Amount differs - check price, freight, tax or a duplicate")))</f>
        <v/>
      </c>
    </row>
    <row r="263">
      <c r="A263">
        <f>IF('Vendor statement'!A263="","",'Vendor statement'!A263)</f>
        <v/>
      </c>
      <c r="B263" s="10">
        <f>IF(A263="","",'Vendor statement'!D263)</f>
        <v/>
      </c>
      <c r="C263">
        <f>IF(A263="","",IF(COUNTIF('Your books'!$A$2:$A$1000,A263)&gt;0,"Yes","No"))</f>
        <v/>
      </c>
      <c r="D263" s="10">
        <f>IF(A263="","",SUMIF('Your books'!$A$2:$A$1000,A263,'Your books'!$C$2:$C$1000))</f>
        <v/>
      </c>
      <c r="E263" s="10">
        <f>IF(A263="","",B263-D263)</f>
        <v/>
      </c>
      <c r="F263">
        <f>IF(A263="","",IF(C263="No",IF(B263&lt;0,"Credit or payment not in your books","Missing from your books - enter it or ask for a copy"),IF(ABS(E263)&lt;0.005,"Matched","Amount differs - check price, freight, tax or a duplicate")))</f>
        <v/>
      </c>
    </row>
    <row r="264">
      <c r="A264">
        <f>IF('Vendor statement'!A264="","",'Vendor statement'!A264)</f>
        <v/>
      </c>
      <c r="B264" s="10">
        <f>IF(A264="","",'Vendor statement'!D264)</f>
        <v/>
      </c>
      <c r="C264">
        <f>IF(A264="","",IF(COUNTIF('Your books'!$A$2:$A$1000,A264)&gt;0,"Yes","No"))</f>
        <v/>
      </c>
      <c r="D264" s="10">
        <f>IF(A264="","",SUMIF('Your books'!$A$2:$A$1000,A264,'Your books'!$C$2:$C$1000))</f>
        <v/>
      </c>
      <c r="E264" s="10">
        <f>IF(A264="","",B264-D264)</f>
        <v/>
      </c>
      <c r="F264">
        <f>IF(A264="","",IF(C264="No",IF(B264&lt;0,"Credit or payment not in your books","Missing from your books - enter it or ask for a copy"),IF(ABS(E264)&lt;0.005,"Matched","Amount differs - check price, freight, tax or a duplicate")))</f>
        <v/>
      </c>
    </row>
    <row r="265">
      <c r="A265">
        <f>IF('Vendor statement'!A265="","",'Vendor statement'!A265)</f>
        <v/>
      </c>
      <c r="B265" s="10">
        <f>IF(A265="","",'Vendor statement'!D265)</f>
        <v/>
      </c>
      <c r="C265">
        <f>IF(A265="","",IF(COUNTIF('Your books'!$A$2:$A$1000,A265)&gt;0,"Yes","No"))</f>
        <v/>
      </c>
      <c r="D265" s="10">
        <f>IF(A265="","",SUMIF('Your books'!$A$2:$A$1000,A265,'Your books'!$C$2:$C$1000))</f>
        <v/>
      </c>
      <c r="E265" s="10">
        <f>IF(A265="","",B265-D265)</f>
        <v/>
      </c>
      <c r="F265">
        <f>IF(A265="","",IF(C265="No",IF(B265&lt;0,"Credit or payment not in your books","Missing from your books - enter it or ask for a copy"),IF(ABS(E265)&lt;0.005,"Matched","Amount differs - check price, freight, tax or a duplicate")))</f>
        <v/>
      </c>
    </row>
    <row r="266">
      <c r="A266">
        <f>IF('Vendor statement'!A266="","",'Vendor statement'!A266)</f>
        <v/>
      </c>
      <c r="B266" s="10">
        <f>IF(A266="","",'Vendor statement'!D266)</f>
        <v/>
      </c>
      <c r="C266">
        <f>IF(A266="","",IF(COUNTIF('Your books'!$A$2:$A$1000,A266)&gt;0,"Yes","No"))</f>
        <v/>
      </c>
      <c r="D266" s="10">
        <f>IF(A266="","",SUMIF('Your books'!$A$2:$A$1000,A266,'Your books'!$C$2:$C$1000))</f>
        <v/>
      </c>
      <c r="E266" s="10">
        <f>IF(A266="","",B266-D266)</f>
        <v/>
      </c>
      <c r="F266">
        <f>IF(A266="","",IF(C266="No",IF(B266&lt;0,"Credit or payment not in your books","Missing from your books - enter it or ask for a copy"),IF(ABS(E266)&lt;0.005,"Matched","Amount differs - check price, freight, tax or a duplicate")))</f>
        <v/>
      </c>
    </row>
    <row r="267">
      <c r="A267">
        <f>IF('Vendor statement'!A267="","",'Vendor statement'!A267)</f>
        <v/>
      </c>
      <c r="B267" s="10">
        <f>IF(A267="","",'Vendor statement'!D267)</f>
        <v/>
      </c>
      <c r="C267">
        <f>IF(A267="","",IF(COUNTIF('Your books'!$A$2:$A$1000,A267)&gt;0,"Yes","No"))</f>
        <v/>
      </c>
      <c r="D267" s="10">
        <f>IF(A267="","",SUMIF('Your books'!$A$2:$A$1000,A267,'Your books'!$C$2:$C$1000))</f>
        <v/>
      </c>
      <c r="E267" s="10">
        <f>IF(A267="","",B267-D267)</f>
        <v/>
      </c>
      <c r="F267">
        <f>IF(A267="","",IF(C267="No",IF(B267&lt;0,"Credit or payment not in your books","Missing from your books - enter it or ask for a copy"),IF(ABS(E267)&lt;0.005,"Matched","Amount differs - check price, freight, tax or a duplicate")))</f>
        <v/>
      </c>
    </row>
    <row r="268">
      <c r="A268">
        <f>IF('Vendor statement'!A268="","",'Vendor statement'!A268)</f>
        <v/>
      </c>
      <c r="B268" s="10">
        <f>IF(A268="","",'Vendor statement'!D268)</f>
        <v/>
      </c>
      <c r="C268">
        <f>IF(A268="","",IF(COUNTIF('Your books'!$A$2:$A$1000,A268)&gt;0,"Yes","No"))</f>
        <v/>
      </c>
      <c r="D268" s="10">
        <f>IF(A268="","",SUMIF('Your books'!$A$2:$A$1000,A268,'Your books'!$C$2:$C$1000))</f>
        <v/>
      </c>
      <c r="E268" s="10">
        <f>IF(A268="","",B268-D268)</f>
        <v/>
      </c>
      <c r="F268">
        <f>IF(A268="","",IF(C268="No",IF(B268&lt;0,"Credit or payment not in your books","Missing from your books - enter it or ask for a copy"),IF(ABS(E268)&lt;0.005,"Matched","Amount differs - check price, freight, tax or a duplicate")))</f>
        <v/>
      </c>
    </row>
    <row r="269">
      <c r="A269">
        <f>IF('Vendor statement'!A269="","",'Vendor statement'!A269)</f>
        <v/>
      </c>
      <c r="B269" s="10">
        <f>IF(A269="","",'Vendor statement'!D269)</f>
        <v/>
      </c>
      <c r="C269">
        <f>IF(A269="","",IF(COUNTIF('Your books'!$A$2:$A$1000,A269)&gt;0,"Yes","No"))</f>
        <v/>
      </c>
      <c r="D269" s="10">
        <f>IF(A269="","",SUMIF('Your books'!$A$2:$A$1000,A269,'Your books'!$C$2:$C$1000))</f>
        <v/>
      </c>
      <c r="E269" s="10">
        <f>IF(A269="","",B269-D269)</f>
        <v/>
      </c>
      <c r="F269">
        <f>IF(A269="","",IF(C269="No",IF(B269&lt;0,"Credit or payment not in your books","Missing from your books - enter it or ask for a copy"),IF(ABS(E269)&lt;0.005,"Matched","Amount differs - check price, freight, tax or a duplicate")))</f>
        <v/>
      </c>
    </row>
    <row r="270">
      <c r="A270">
        <f>IF('Vendor statement'!A270="","",'Vendor statement'!A270)</f>
        <v/>
      </c>
      <c r="B270" s="10">
        <f>IF(A270="","",'Vendor statement'!D270)</f>
        <v/>
      </c>
      <c r="C270">
        <f>IF(A270="","",IF(COUNTIF('Your books'!$A$2:$A$1000,A270)&gt;0,"Yes","No"))</f>
        <v/>
      </c>
      <c r="D270" s="10">
        <f>IF(A270="","",SUMIF('Your books'!$A$2:$A$1000,A270,'Your books'!$C$2:$C$1000))</f>
        <v/>
      </c>
      <c r="E270" s="10">
        <f>IF(A270="","",B270-D270)</f>
        <v/>
      </c>
      <c r="F270">
        <f>IF(A270="","",IF(C270="No",IF(B270&lt;0,"Credit or payment not in your books","Missing from your books - enter it or ask for a copy"),IF(ABS(E270)&lt;0.005,"Matched","Amount differs - check price, freight, tax or a duplicate")))</f>
        <v/>
      </c>
    </row>
    <row r="271">
      <c r="A271">
        <f>IF('Vendor statement'!A271="","",'Vendor statement'!A271)</f>
        <v/>
      </c>
      <c r="B271" s="10">
        <f>IF(A271="","",'Vendor statement'!D271)</f>
        <v/>
      </c>
      <c r="C271">
        <f>IF(A271="","",IF(COUNTIF('Your books'!$A$2:$A$1000,A271)&gt;0,"Yes","No"))</f>
        <v/>
      </c>
      <c r="D271" s="10">
        <f>IF(A271="","",SUMIF('Your books'!$A$2:$A$1000,A271,'Your books'!$C$2:$C$1000))</f>
        <v/>
      </c>
      <c r="E271" s="10">
        <f>IF(A271="","",B271-D271)</f>
        <v/>
      </c>
      <c r="F271">
        <f>IF(A271="","",IF(C271="No",IF(B271&lt;0,"Credit or payment not in your books","Missing from your books - enter it or ask for a copy"),IF(ABS(E271)&lt;0.005,"Matched","Amount differs - check price, freight, tax or a duplicate")))</f>
        <v/>
      </c>
    </row>
    <row r="272">
      <c r="A272">
        <f>IF('Vendor statement'!A272="","",'Vendor statement'!A272)</f>
        <v/>
      </c>
      <c r="B272" s="10">
        <f>IF(A272="","",'Vendor statement'!D272)</f>
        <v/>
      </c>
      <c r="C272">
        <f>IF(A272="","",IF(COUNTIF('Your books'!$A$2:$A$1000,A272)&gt;0,"Yes","No"))</f>
        <v/>
      </c>
      <c r="D272" s="10">
        <f>IF(A272="","",SUMIF('Your books'!$A$2:$A$1000,A272,'Your books'!$C$2:$C$1000))</f>
        <v/>
      </c>
      <c r="E272" s="10">
        <f>IF(A272="","",B272-D272)</f>
        <v/>
      </c>
      <c r="F272">
        <f>IF(A272="","",IF(C272="No",IF(B272&lt;0,"Credit or payment not in your books","Missing from your books - enter it or ask for a copy"),IF(ABS(E272)&lt;0.005,"Matched","Amount differs - check price, freight, tax or a duplicate")))</f>
        <v/>
      </c>
    </row>
    <row r="273">
      <c r="A273">
        <f>IF('Vendor statement'!A273="","",'Vendor statement'!A273)</f>
        <v/>
      </c>
      <c r="B273" s="10">
        <f>IF(A273="","",'Vendor statement'!D273)</f>
        <v/>
      </c>
      <c r="C273">
        <f>IF(A273="","",IF(COUNTIF('Your books'!$A$2:$A$1000,A273)&gt;0,"Yes","No"))</f>
        <v/>
      </c>
      <c r="D273" s="10">
        <f>IF(A273="","",SUMIF('Your books'!$A$2:$A$1000,A273,'Your books'!$C$2:$C$1000))</f>
        <v/>
      </c>
      <c r="E273" s="10">
        <f>IF(A273="","",B273-D273)</f>
        <v/>
      </c>
      <c r="F273">
        <f>IF(A273="","",IF(C273="No",IF(B273&lt;0,"Credit or payment not in your books","Missing from your books - enter it or ask for a copy"),IF(ABS(E273)&lt;0.005,"Matched","Amount differs - check price, freight, tax or a duplicate")))</f>
        <v/>
      </c>
    </row>
    <row r="274">
      <c r="A274">
        <f>IF('Vendor statement'!A274="","",'Vendor statement'!A274)</f>
        <v/>
      </c>
      <c r="B274" s="10">
        <f>IF(A274="","",'Vendor statement'!D274)</f>
        <v/>
      </c>
      <c r="C274">
        <f>IF(A274="","",IF(COUNTIF('Your books'!$A$2:$A$1000,A274)&gt;0,"Yes","No"))</f>
        <v/>
      </c>
      <c r="D274" s="10">
        <f>IF(A274="","",SUMIF('Your books'!$A$2:$A$1000,A274,'Your books'!$C$2:$C$1000))</f>
        <v/>
      </c>
      <c r="E274" s="10">
        <f>IF(A274="","",B274-D274)</f>
        <v/>
      </c>
      <c r="F274">
        <f>IF(A274="","",IF(C274="No",IF(B274&lt;0,"Credit or payment not in your books","Missing from your books - enter it or ask for a copy"),IF(ABS(E274)&lt;0.005,"Matched","Amount differs - check price, freight, tax or a duplicate")))</f>
        <v/>
      </c>
    </row>
    <row r="275">
      <c r="A275">
        <f>IF('Vendor statement'!A275="","",'Vendor statement'!A275)</f>
        <v/>
      </c>
      <c r="B275" s="10">
        <f>IF(A275="","",'Vendor statement'!D275)</f>
        <v/>
      </c>
      <c r="C275">
        <f>IF(A275="","",IF(COUNTIF('Your books'!$A$2:$A$1000,A275)&gt;0,"Yes","No"))</f>
        <v/>
      </c>
      <c r="D275" s="10">
        <f>IF(A275="","",SUMIF('Your books'!$A$2:$A$1000,A275,'Your books'!$C$2:$C$1000))</f>
        <v/>
      </c>
      <c r="E275" s="10">
        <f>IF(A275="","",B275-D275)</f>
        <v/>
      </c>
      <c r="F275">
        <f>IF(A275="","",IF(C275="No",IF(B275&lt;0,"Credit or payment not in your books","Missing from your books - enter it or ask for a copy"),IF(ABS(E275)&lt;0.005,"Matched","Amount differs - check price, freight, tax or a duplicate")))</f>
        <v/>
      </c>
    </row>
    <row r="276">
      <c r="A276">
        <f>IF('Vendor statement'!A276="","",'Vendor statement'!A276)</f>
        <v/>
      </c>
      <c r="B276" s="10">
        <f>IF(A276="","",'Vendor statement'!D276)</f>
        <v/>
      </c>
      <c r="C276">
        <f>IF(A276="","",IF(COUNTIF('Your books'!$A$2:$A$1000,A276)&gt;0,"Yes","No"))</f>
        <v/>
      </c>
      <c r="D276" s="10">
        <f>IF(A276="","",SUMIF('Your books'!$A$2:$A$1000,A276,'Your books'!$C$2:$C$1000))</f>
        <v/>
      </c>
      <c r="E276" s="10">
        <f>IF(A276="","",B276-D276)</f>
        <v/>
      </c>
      <c r="F276">
        <f>IF(A276="","",IF(C276="No",IF(B276&lt;0,"Credit or payment not in your books","Missing from your books - enter it or ask for a copy"),IF(ABS(E276)&lt;0.005,"Matched","Amount differs - check price, freight, tax or a duplicate")))</f>
        <v/>
      </c>
    </row>
    <row r="277">
      <c r="A277">
        <f>IF('Vendor statement'!A277="","",'Vendor statement'!A277)</f>
        <v/>
      </c>
      <c r="B277" s="10">
        <f>IF(A277="","",'Vendor statement'!D277)</f>
        <v/>
      </c>
      <c r="C277">
        <f>IF(A277="","",IF(COUNTIF('Your books'!$A$2:$A$1000,A277)&gt;0,"Yes","No"))</f>
        <v/>
      </c>
      <c r="D277" s="10">
        <f>IF(A277="","",SUMIF('Your books'!$A$2:$A$1000,A277,'Your books'!$C$2:$C$1000))</f>
        <v/>
      </c>
      <c r="E277" s="10">
        <f>IF(A277="","",B277-D277)</f>
        <v/>
      </c>
      <c r="F277">
        <f>IF(A277="","",IF(C277="No",IF(B277&lt;0,"Credit or payment not in your books","Missing from your books - enter it or ask for a copy"),IF(ABS(E277)&lt;0.005,"Matched","Amount differs - check price, freight, tax or a duplicate")))</f>
        <v/>
      </c>
    </row>
    <row r="278">
      <c r="A278">
        <f>IF('Vendor statement'!A278="","",'Vendor statement'!A278)</f>
        <v/>
      </c>
      <c r="B278" s="10">
        <f>IF(A278="","",'Vendor statement'!D278)</f>
        <v/>
      </c>
      <c r="C278">
        <f>IF(A278="","",IF(COUNTIF('Your books'!$A$2:$A$1000,A278)&gt;0,"Yes","No"))</f>
        <v/>
      </c>
      <c r="D278" s="10">
        <f>IF(A278="","",SUMIF('Your books'!$A$2:$A$1000,A278,'Your books'!$C$2:$C$1000))</f>
        <v/>
      </c>
      <c r="E278" s="10">
        <f>IF(A278="","",B278-D278)</f>
        <v/>
      </c>
      <c r="F278">
        <f>IF(A278="","",IF(C278="No",IF(B278&lt;0,"Credit or payment not in your books","Missing from your books - enter it or ask for a copy"),IF(ABS(E278)&lt;0.005,"Matched","Amount differs - check price, freight, tax or a duplicate")))</f>
        <v/>
      </c>
    </row>
    <row r="279">
      <c r="A279">
        <f>IF('Vendor statement'!A279="","",'Vendor statement'!A279)</f>
        <v/>
      </c>
      <c r="B279" s="10">
        <f>IF(A279="","",'Vendor statement'!D279)</f>
        <v/>
      </c>
      <c r="C279">
        <f>IF(A279="","",IF(COUNTIF('Your books'!$A$2:$A$1000,A279)&gt;0,"Yes","No"))</f>
        <v/>
      </c>
      <c r="D279" s="10">
        <f>IF(A279="","",SUMIF('Your books'!$A$2:$A$1000,A279,'Your books'!$C$2:$C$1000))</f>
        <v/>
      </c>
      <c r="E279" s="10">
        <f>IF(A279="","",B279-D279)</f>
        <v/>
      </c>
      <c r="F279">
        <f>IF(A279="","",IF(C279="No",IF(B279&lt;0,"Credit or payment not in your books","Missing from your books - enter it or ask for a copy"),IF(ABS(E279)&lt;0.005,"Matched","Amount differs - check price, freight, tax or a duplicate")))</f>
        <v/>
      </c>
    </row>
    <row r="280">
      <c r="A280">
        <f>IF('Vendor statement'!A280="","",'Vendor statement'!A280)</f>
        <v/>
      </c>
      <c r="B280" s="10">
        <f>IF(A280="","",'Vendor statement'!D280)</f>
        <v/>
      </c>
      <c r="C280">
        <f>IF(A280="","",IF(COUNTIF('Your books'!$A$2:$A$1000,A280)&gt;0,"Yes","No"))</f>
        <v/>
      </c>
      <c r="D280" s="10">
        <f>IF(A280="","",SUMIF('Your books'!$A$2:$A$1000,A280,'Your books'!$C$2:$C$1000))</f>
        <v/>
      </c>
      <c r="E280" s="10">
        <f>IF(A280="","",B280-D280)</f>
        <v/>
      </c>
      <c r="F280">
        <f>IF(A280="","",IF(C280="No",IF(B280&lt;0,"Credit or payment not in your books","Missing from your books - enter it or ask for a copy"),IF(ABS(E280)&lt;0.005,"Matched","Amount differs - check price, freight, tax or a duplicate")))</f>
        <v/>
      </c>
    </row>
    <row r="281">
      <c r="A281">
        <f>IF('Vendor statement'!A281="","",'Vendor statement'!A281)</f>
        <v/>
      </c>
      <c r="B281" s="10">
        <f>IF(A281="","",'Vendor statement'!D281)</f>
        <v/>
      </c>
      <c r="C281">
        <f>IF(A281="","",IF(COUNTIF('Your books'!$A$2:$A$1000,A281)&gt;0,"Yes","No"))</f>
        <v/>
      </c>
      <c r="D281" s="10">
        <f>IF(A281="","",SUMIF('Your books'!$A$2:$A$1000,A281,'Your books'!$C$2:$C$1000))</f>
        <v/>
      </c>
      <c r="E281" s="10">
        <f>IF(A281="","",B281-D281)</f>
        <v/>
      </c>
      <c r="F281">
        <f>IF(A281="","",IF(C281="No",IF(B281&lt;0,"Credit or payment not in your books","Missing from your books - enter it or ask for a copy"),IF(ABS(E281)&lt;0.005,"Matched","Amount differs - check price, freight, tax or a duplicate")))</f>
        <v/>
      </c>
    </row>
    <row r="282">
      <c r="A282">
        <f>IF('Vendor statement'!A282="","",'Vendor statement'!A282)</f>
        <v/>
      </c>
      <c r="B282" s="10">
        <f>IF(A282="","",'Vendor statement'!D282)</f>
        <v/>
      </c>
      <c r="C282">
        <f>IF(A282="","",IF(COUNTIF('Your books'!$A$2:$A$1000,A282)&gt;0,"Yes","No"))</f>
        <v/>
      </c>
      <c r="D282" s="10">
        <f>IF(A282="","",SUMIF('Your books'!$A$2:$A$1000,A282,'Your books'!$C$2:$C$1000))</f>
        <v/>
      </c>
      <c r="E282" s="10">
        <f>IF(A282="","",B282-D282)</f>
        <v/>
      </c>
      <c r="F282">
        <f>IF(A282="","",IF(C282="No",IF(B282&lt;0,"Credit or payment not in your books","Missing from your books - enter it or ask for a copy"),IF(ABS(E282)&lt;0.005,"Matched","Amount differs - check price, freight, tax or a duplicate")))</f>
        <v/>
      </c>
    </row>
    <row r="283">
      <c r="A283">
        <f>IF('Vendor statement'!A283="","",'Vendor statement'!A283)</f>
        <v/>
      </c>
      <c r="B283" s="10">
        <f>IF(A283="","",'Vendor statement'!D283)</f>
        <v/>
      </c>
      <c r="C283">
        <f>IF(A283="","",IF(COUNTIF('Your books'!$A$2:$A$1000,A283)&gt;0,"Yes","No"))</f>
        <v/>
      </c>
      <c r="D283" s="10">
        <f>IF(A283="","",SUMIF('Your books'!$A$2:$A$1000,A283,'Your books'!$C$2:$C$1000))</f>
        <v/>
      </c>
      <c r="E283" s="10">
        <f>IF(A283="","",B283-D283)</f>
        <v/>
      </c>
      <c r="F283">
        <f>IF(A283="","",IF(C283="No",IF(B283&lt;0,"Credit or payment not in your books","Missing from your books - enter it or ask for a copy"),IF(ABS(E283)&lt;0.005,"Matched","Amount differs - check price, freight, tax or a duplicate")))</f>
        <v/>
      </c>
    </row>
    <row r="284">
      <c r="A284">
        <f>IF('Vendor statement'!A284="","",'Vendor statement'!A284)</f>
        <v/>
      </c>
      <c r="B284" s="10">
        <f>IF(A284="","",'Vendor statement'!D284)</f>
        <v/>
      </c>
      <c r="C284">
        <f>IF(A284="","",IF(COUNTIF('Your books'!$A$2:$A$1000,A284)&gt;0,"Yes","No"))</f>
        <v/>
      </c>
      <c r="D284" s="10">
        <f>IF(A284="","",SUMIF('Your books'!$A$2:$A$1000,A284,'Your books'!$C$2:$C$1000))</f>
        <v/>
      </c>
      <c r="E284" s="10">
        <f>IF(A284="","",B284-D284)</f>
        <v/>
      </c>
      <c r="F284">
        <f>IF(A284="","",IF(C284="No",IF(B284&lt;0,"Credit or payment not in your books","Missing from your books - enter it or ask for a copy"),IF(ABS(E284)&lt;0.005,"Matched","Amount differs - check price, freight, tax or a duplicate")))</f>
        <v/>
      </c>
    </row>
    <row r="285">
      <c r="A285">
        <f>IF('Vendor statement'!A285="","",'Vendor statement'!A285)</f>
        <v/>
      </c>
      <c r="B285" s="10">
        <f>IF(A285="","",'Vendor statement'!D285)</f>
        <v/>
      </c>
      <c r="C285">
        <f>IF(A285="","",IF(COUNTIF('Your books'!$A$2:$A$1000,A285)&gt;0,"Yes","No"))</f>
        <v/>
      </c>
      <c r="D285" s="10">
        <f>IF(A285="","",SUMIF('Your books'!$A$2:$A$1000,A285,'Your books'!$C$2:$C$1000))</f>
        <v/>
      </c>
      <c r="E285" s="10">
        <f>IF(A285="","",B285-D285)</f>
        <v/>
      </c>
      <c r="F285">
        <f>IF(A285="","",IF(C285="No",IF(B285&lt;0,"Credit or payment not in your books","Missing from your books - enter it or ask for a copy"),IF(ABS(E285)&lt;0.005,"Matched","Amount differs - check price, freight, tax or a duplicate")))</f>
        <v/>
      </c>
    </row>
    <row r="286">
      <c r="A286">
        <f>IF('Vendor statement'!A286="","",'Vendor statement'!A286)</f>
        <v/>
      </c>
      <c r="B286" s="10">
        <f>IF(A286="","",'Vendor statement'!D286)</f>
        <v/>
      </c>
      <c r="C286">
        <f>IF(A286="","",IF(COUNTIF('Your books'!$A$2:$A$1000,A286)&gt;0,"Yes","No"))</f>
        <v/>
      </c>
      <c r="D286" s="10">
        <f>IF(A286="","",SUMIF('Your books'!$A$2:$A$1000,A286,'Your books'!$C$2:$C$1000))</f>
        <v/>
      </c>
      <c r="E286" s="10">
        <f>IF(A286="","",B286-D286)</f>
        <v/>
      </c>
      <c r="F286">
        <f>IF(A286="","",IF(C286="No",IF(B286&lt;0,"Credit or payment not in your books","Missing from your books - enter it or ask for a copy"),IF(ABS(E286)&lt;0.005,"Matched","Amount differs - check price, freight, tax or a duplicate")))</f>
        <v/>
      </c>
    </row>
    <row r="287">
      <c r="A287">
        <f>IF('Vendor statement'!A287="","",'Vendor statement'!A287)</f>
        <v/>
      </c>
      <c r="B287" s="10">
        <f>IF(A287="","",'Vendor statement'!D287)</f>
        <v/>
      </c>
      <c r="C287">
        <f>IF(A287="","",IF(COUNTIF('Your books'!$A$2:$A$1000,A287)&gt;0,"Yes","No"))</f>
        <v/>
      </c>
      <c r="D287" s="10">
        <f>IF(A287="","",SUMIF('Your books'!$A$2:$A$1000,A287,'Your books'!$C$2:$C$1000))</f>
        <v/>
      </c>
      <c r="E287" s="10">
        <f>IF(A287="","",B287-D287)</f>
        <v/>
      </c>
      <c r="F287">
        <f>IF(A287="","",IF(C287="No",IF(B287&lt;0,"Credit or payment not in your books","Missing from your books - enter it or ask for a copy"),IF(ABS(E287)&lt;0.005,"Matched","Amount differs - check price, freight, tax or a duplicate")))</f>
        <v/>
      </c>
    </row>
    <row r="288">
      <c r="A288">
        <f>IF('Vendor statement'!A288="","",'Vendor statement'!A288)</f>
        <v/>
      </c>
      <c r="B288" s="10">
        <f>IF(A288="","",'Vendor statement'!D288)</f>
        <v/>
      </c>
      <c r="C288">
        <f>IF(A288="","",IF(COUNTIF('Your books'!$A$2:$A$1000,A288)&gt;0,"Yes","No"))</f>
        <v/>
      </c>
      <c r="D288" s="10">
        <f>IF(A288="","",SUMIF('Your books'!$A$2:$A$1000,A288,'Your books'!$C$2:$C$1000))</f>
        <v/>
      </c>
      <c r="E288" s="10">
        <f>IF(A288="","",B288-D288)</f>
        <v/>
      </c>
      <c r="F288">
        <f>IF(A288="","",IF(C288="No",IF(B288&lt;0,"Credit or payment not in your books","Missing from your books - enter it or ask for a copy"),IF(ABS(E288)&lt;0.005,"Matched","Amount differs - check price, freight, tax or a duplicate")))</f>
        <v/>
      </c>
    </row>
    <row r="289">
      <c r="A289">
        <f>IF('Vendor statement'!A289="","",'Vendor statement'!A289)</f>
        <v/>
      </c>
      <c r="B289" s="10">
        <f>IF(A289="","",'Vendor statement'!D289)</f>
        <v/>
      </c>
      <c r="C289">
        <f>IF(A289="","",IF(COUNTIF('Your books'!$A$2:$A$1000,A289)&gt;0,"Yes","No"))</f>
        <v/>
      </c>
      <c r="D289" s="10">
        <f>IF(A289="","",SUMIF('Your books'!$A$2:$A$1000,A289,'Your books'!$C$2:$C$1000))</f>
        <v/>
      </c>
      <c r="E289" s="10">
        <f>IF(A289="","",B289-D289)</f>
        <v/>
      </c>
      <c r="F289">
        <f>IF(A289="","",IF(C289="No",IF(B289&lt;0,"Credit or payment not in your books","Missing from your books - enter it or ask for a copy"),IF(ABS(E289)&lt;0.005,"Matched","Amount differs - check price, freight, tax or a duplicate")))</f>
        <v/>
      </c>
    </row>
    <row r="290">
      <c r="A290">
        <f>IF('Vendor statement'!A290="","",'Vendor statement'!A290)</f>
        <v/>
      </c>
      <c r="B290" s="10">
        <f>IF(A290="","",'Vendor statement'!D290)</f>
        <v/>
      </c>
      <c r="C290">
        <f>IF(A290="","",IF(COUNTIF('Your books'!$A$2:$A$1000,A290)&gt;0,"Yes","No"))</f>
        <v/>
      </c>
      <c r="D290" s="10">
        <f>IF(A290="","",SUMIF('Your books'!$A$2:$A$1000,A290,'Your books'!$C$2:$C$1000))</f>
        <v/>
      </c>
      <c r="E290" s="10">
        <f>IF(A290="","",B290-D290)</f>
        <v/>
      </c>
      <c r="F290">
        <f>IF(A290="","",IF(C290="No",IF(B290&lt;0,"Credit or payment not in your books","Missing from your books - enter it or ask for a copy"),IF(ABS(E290)&lt;0.005,"Matched","Amount differs - check price, freight, tax or a duplicate")))</f>
        <v/>
      </c>
    </row>
    <row r="291">
      <c r="A291">
        <f>IF('Vendor statement'!A291="","",'Vendor statement'!A291)</f>
        <v/>
      </c>
      <c r="B291" s="10">
        <f>IF(A291="","",'Vendor statement'!D291)</f>
        <v/>
      </c>
      <c r="C291">
        <f>IF(A291="","",IF(COUNTIF('Your books'!$A$2:$A$1000,A291)&gt;0,"Yes","No"))</f>
        <v/>
      </c>
      <c r="D291" s="10">
        <f>IF(A291="","",SUMIF('Your books'!$A$2:$A$1000,A291,'Your books'!$C$2:$C$1000))</f>
        <v/>
      </c>
      <c r="E291" s="10">
        <f>IF(A291="","",B291-D291)</f>
        <v/>
      </c>
      <c r="F291">
        <f>IF(A291="","",IF(C291="No",IF(B291&lt;0,"Credit or payment not in your books","Missing from your books - enter it or ask for a copy"),IF(ABS(E291)&lt;0.005,"Matched","Amount differs - check price, freight, tax or a duplicate")))</f>
        <v/>
      </c>
    </row>
    <row r="292">
      <c r="A292">
        <f>IF('Vendor statement'!A292="","",'Vendor statement'!A292)</f>
        <v/>
      </c>
      <c r="B292" s="10">
        <f>IF(A292="","",'Vendor statement'!D292)</f>
        <v/>
      </c>
      <c r="C292">
        <f>IF(A292="","",IF(COUNTIF('Your books'!$A$2:$A$1000,A292)&gt;0,"Yes","No"))</f>
        <v/>
      </c>
      <c r="D292" s="10">
        <f>IF(A292="","",SUMIF('Your books'!$A$2:$A$1000,A292,'Your books'!$C$2:$C$1000))</f>
        <v/>
      </c>
      <c r="E292" s="10">
        <f>IF(A292="","",B292-D292)</f>
        <v/>
      </c>
      <c r="F292">
        <f>IF(A292="","",IF(C292="No",IF(B292&lt;0,"Credit or payment not in your books","Missing from your books - enter it or ask for a copy"),IF(ABS(E292)&lt;0.005,"Matched","Amount differs - check price, freight, tax or a duplicate")))</f>
        <v/>
      </c>
    </row>
    <row r="293">
      <c r="A293">
        <f>IF('Vendor statement'!A293="","",'Vendor statement'!A293)</f>
        <v/>
      </c>
      <c r="B293" s="10">
        <f>IF(A293="","",'Vendor statement'!D293)</f>
        <v/>
      </c>
      <c r="C293">
        <f>IF(A293="","",IF(COUNTIF('Your books'!$A$2:$A$1000,A293)&gt;0,"Yes","No"))</f>
        <v/>
      </c>
      <c r="D293" s="10">
        <f>IF(A293="","",SUMIF('Your books'!$A$2:$A$1000,A293,'Your books'!$C$2:$C$1000))</f>
        <v/>
      </c>
      <c r="E293" s="10">
        <f>IF(A293="","",B293-D293)</f>
        <v/>
      </c>
      <c r="F293">
        <f>IF(A293="","",IF(C293="No",IF(B293&lt;0,"Credit or payment not in your books","Missing from your books - enter it or ask for a copy"),IF(ABS(E293)&lt;0.005,"Matched","Amount differs - check price, freight, tax or a duplicate")))</f>
        <v/>
      </c>
    </row>
    <row r="294">
      <c r="A294">
        <f>IF('Vendor statement'!A294="","",'Vendor statement'!A294)</f>
        <v/>
      </c>
      <c r="B294" s="10">
        <f>IF(A294="","",'Vendor statement'!D294)</f>
        <v/>
      </c>
      <c r="C294">
        <f>IF(A294="","",IF(COUNTIF('Your books'!$A$2:$A$1000,A294)&gt;0,"Yes","No"))</f>
        <v/>
      </c>
      <c r="D294" s="10">
        <f>IF(A294="","",SUMIF('Your books'!$A$2:$A$1000,A294,'Your books'!$C$2:$C$1000))</f>
        <v/>
      </c>
      <c r="E294" s="10">
        <f>IF(A294="","",B294-D294)</f>
        <v/>
      </c>
      <c r="F294">
        <f>IF(A294="","",IF(C294="No",IF(B294&lt;0,"Credit or payment not in your books","Missing from your books - enter it or ask for a copy"),IF(ABS(E294)&lt;0.005,"Matched","Amount differs - check price, freight, tax or a duplicate")))</f>
        <v/>
      </c>
    </row>
    <row r="295">
      <c r="A295">
        <f>IF('Vendor statement'!A295="","",'Vendor statement'!A295)</f>
        <v/>
      </c>
      <c r="B295" s="10">
        <f>IF(A295="","",'Vendor statement'!D295)</f>
        <v/>
      </c>
      <c r="C295">
        <f>IF(A295="","",IF(COUNTIF('Your books'!$A$2:$A$1000,A295)&gt;0,"Yes","No"))</f>
        <v/>
      </c>
      <c r="D295" s="10">
        <f>IF(A295="","",SUMIF('Your books'!$A$2:$A$1000,A295,'Your books'!$C$2:$C$1000))</f>
        <v/>
      </c>
      <c r="E295" s="10">
        <f>IF(A295="","",B295-D295)</f>
        <v/>
      </c>
      <c r="F295">
        <f>IF(A295="","",IF(C295="No",IF(B295&lt;0,"Credit or payment not in your books","Missing from your books - enter it or ask for a copy"),IF(ABS(E295)&lt;0.005,"Matched","Amount differs - check price, freight, tax or a duplicate")))</f>
        <v/>
      </c>
    </row>
    <row r="296">
      <c r="A296">
        <f>IF('Vendor statement'!A296="","",'Vendor statement'!A296)</f>
        <v/>
      </c>
      <c r="B296" s="10">
        <f>IF(A296="","",'Vendor statement'!D296)</f>
        <v/>
      </c>
      <c r="C296">
        <f>IF(A296="","",IF(COUNTIF('Your books'!$A$2:$A$1000,A296)&gt;0,"Yes","No"))</f>
        <v/>
      </c>
      <c r="D296" s="10">
        <f>IF(A296="","",SUMIF('Your books'!$A$2:$A$1000,A296,'Your books'!$C$2:$C$1000))</f>
        <v/>
      </c>
      <c r="E296" s="10">
        <f>IF(A296="","",B296-D296)</f>
        <v/>
      </c>
      <c r="F296">
        <f>IF(A296="","",IF(C296="No",IF(B296&lt;0,"Credit or payment not in your books","Missing from your books - enter it or ask for a copy"),IF(ABS(E296)&lt;0.005,"Matched","Amount differs - check price, freight, tax or a duplicate")))</f>
        <v/>
      </c>
    </row>
    <row r="297">
      <c r="A297">
        <f>IF('Vendor statement'!A297="","",'Vendor statement'!A297)</f>
        <v/>
      </c>
      <c r="B297" s="10">
        <f>IF(A297="","",'Vendor statement'!D297)</f>
        <v/>
      </c>
      <c r="C297">
        <f>IF(A297="","",IF(COUNTIF('Your books'!$A$2:$A$1000,A297)&gt;0,"Yes","No"))</f>
        <v/>
      </c>
      <c r="D297" s="10">
        <f>IF(A297="","",SUMIF('Your books'!$A$2:$A$1000,A297,'Your books'!$C$2:$C$1000))</f>
        <v/>
      </c>
      <c r="E297" s="10">
        <f>IF(A297="","",B297-D297)</f>
        <v/>
      </c>
      <c r="F297">
        <f>IF(A297="","",IF(C297="No",IF(B297&lt;0,"Credit or payment not in your books","Missing from your books - enter it or ask for a copy"),IF(ABS(E297)&lt;0.005,"Matched","Amount differs - check price, freight, tax or a duplicate")))</f>
        <v/>
      </c>
    </row>
    <row r="298">
      <c r="A298">
        <f>IF('Vendor statement'!A298="","",'Vendor statement'!A298)</f>
        <v/>
      </c>
      <c r="B298" s="10">
        <f>IF(A298="","",'Vendor statement'!D298)</f>
        <v/>
      </c>
      <c r="C298">
        <f>IF(A298="","",IF(COUNTIF('Your books'!$A$2:$A$1000,A298)&gt;0,"Yes","No"))</f>
        <v/>
      </c>
      <c r="D298" s="10">
        <f>IF(A298="","",SUMIF('Your books'!$A$2:$A$1000,A298,'Your books'!$C$2:$C$1000))</f>
        <v/>
      </c>
      <c r="E298" s="10">
        <f>IF(A298="","",B298-D298)</f>
        <v/>
      </c>
      <c r="F298">
        <f>IF(A298="","",IF(C298="No",IF(B298&lt;0,"Credit or payment not in your books","Missing from your books - enter it or ask for a copy"),IF(ABS(E298)&lt;0.005,"Matched","Amount differs - check price, freight, tax or a duplicate")))</f>
        <v/>
      </c>
    </row>
    <row r="299">
      <c r="A299">
        <f>IF('Vendor statement'!A299="","",'Vendor statement'!A299)</f>
        <v/>
      </c>
      <c r="B299" s="10">
        <f>IF(A299="","",'Vendor statement'!D299)</f>
        <v/>
      </c>
      <c r="C299">
        <f>IF(A299="","",IF(COUNTIF('Your books'!$A$2:$A$1000,A299)&gt;0,"Yes","No"))</f>
        <v/>
      </c>
      <c r="D299" s="10">
        <f>IF(A299="","",SUMIF('Your books'!$A$2:$A$1000,A299,'Your books'!$C$2:$C$1000))</f>
        <v/>
      </c>
      <c r="E299" s="10">
        <f>IF(A299="","",B299-D299)</f>
        <v/>
      </c>
      <c r="F299">
        <f>IF(A299="","",IF(C299="No",IF(B299&lt;0,"Credit or payment not in your books","Missing from your books - enter it or ask for a copy"),IF(ABS(E299)&lt;0.005,"Matched","Amount differs - check price, freight, tax or a duplicate")))</f>
        <v/>
      </c>
    </row>
    <row r="300">
      <c r="A300">
        <f>IF('Vendor statement'!A300="","",'Vendor statement'!A300)</f>
        <v/>
      </c>
      <c r="B300" s="10">
        <f>IF(A300="","",'Vendor statement'!D300)</f>
        <v/>
      </c>
      <c r="C300">
        <f>IF(A300="","",IF(COUNTIF('Your books'!$A$2:$A$1000,A300)&gt;0,"Yes","No"))</f>
        <v/>
      </c>
      <c r="D300" s="10">
        <f>IF(A300="","",SUMIF('Your books'!$A$2:$A$1000,A300,'Your books'!$C$2:$C$1000))</f>
        <v/>
      </c>
      <c r="E300" s="10">
        <f>IF(A300="","",B300-D300)</f>
        <v/>
      </c>
      <c r="F300">
        <f>IF(A300="","",IF(C300="No",IF(B300&lt;0,"Credit or payment not in your books","Missing from your books - enter it or ask for a copy"),IF(ABS(E300)&lt;0.005,"Matched","Amount differs - check price, freight, tax or a duplicate")))</f>
        <v/>
      </c>
    </row>
    <row r="301">
      <c r="A301">
        <f>IF('Vendor statement'!A301="","",'Vendor statement'!A301)</f>
        <v/>
      </c>
      <c r="B301" s="10">
        <f>IF(A301="","",'Vendor statement'!D301)</f>
        <v/>
      </c>
      <c r="C301">
        <f>IF(A301="","",IF(COUNTIF('Your books'!$A$2:$A$1000,A301)&gt;0,"Yes","No"))</f>
        <v/>
      </c>
      <c r="D301" s="10">
        <f>IF(A301="","",SUMIF('Your books'!$A$2:$A$1000,A301,'Your books'!$C$2:$C$1000))</f>
        <v/>
      </c>
      <c r="E301" s="10">
        <f>IF(A301="","",B301-D301)</f>
        <v/>
      </c>
      <c r="F301">
        <f>IF(A301="","",IF(C301="No",IF(B301&lt;0,"Credit or payment not in your books","Missing from your books - enter it or ask for a copy"),IF(ABS(E301)&lt;0.005,"Matched","Amount differs - check price, freight, tax or a duplicate")))</f>
        <v/>
      </c>
    </row>
    <row r="302">
      <c r="A302">
        <f>IF('Vendor statement'!A302="","",'Vendor statement'!A302)</f>
        <v/>
      </c>
      <c r="B302" s="10">
        <f>IF(A302="","",'Vendor statement'!D302)</f>
        <v/>
      </c>
      <c r="C302">
        <f>IF(A302="","",IF(COUNTIF('Your books'!$A$2:$A$1000,A302)&gt;0,"Yes","No"))</f>
        <v/>
      </c>
      <c r="D302" s="10">
        <f>IF(A302="","",SUMIF('Your books'!$A$2:$A$1000,A302,'Your books'!$C$2:$C$1000))</f>
        <v/>
      </c>
      <c r="E302" s="10">
        <f>IF(A302="","",B302-D302)</f>
        <v/>
      </c>
      <c r="F302">
        <f>IF(A302="","",IF(C302="No",IF(B302&lt;0,"Credit or payment not in your books","Missing from your books - enter it or ask for a copy"),IF(ABS(E302)&lt;0.005,"Matched","Amount differs - check price, freight, tax or a duplicate")))</f>
        <v/>
      </c>
    </row>
    <row r="303">
      <c r="A303">
        <f>IF('Vendor statement'!A303="","",'Vendor statement'!A303)</f>
        <v/>
      </c>
      <c r="B303" s="10">
        <f>IF(A303="","",'Vendor statement'!D303)</f>
        <v/>
      </c>
      <c r="C303">
        <f>IF(A303="","",IF(COUNTIF('Your books'!$A$2:$A$1000,A303)&gt;0,"Yes","No"))</f>
        <v/>
      </c>
      <c r="D303" s="10">
        <f>IF(A303="","",SUMIF('Your books'!$A$2:$A$1000,A303,'Your books'!$C$2:$C$1000))</f>
        <v/>
      </c>
      <c r="E303" s="10">
        <f>IF(A303="","",B303-D303)</f>
        <v/>
      </c>
      <c r="F303">
        <f>IF(A303="","",IF(C303="No",IF(B303&lt;0,"Credit or payment not in your books","Missing from your books - enter it or ask for a copy"),IF(ABS(E303)&lt;0.005,"Matched","Amount differs - check price, freight, tax or a duplicate")))</f>
        <v/>
      </c>
    </row>
    <row r="304">
      <c r="A304">
        <f>IF('Vendor statement'!A304="","",'Vendor statement'!A304)</f>
        <v/>
      </c>
      <c r="B304" s="10">
        <f>IF(A304="","",'Vendor statement'!D304)</f>
        <v/>
      </c>
      <c r="C304">
        <f>IF(A304="","",IF(COUNTIF('Your books'!$A$2:$A$1000,A304)&gt;0,"Yes","No"))</f>
        <v/>
      </c>
      <c r="D304" s="10">
        <f>IF(A304="","",SUMIF('Your books'!$A$2:$A$1000,A304,'Your books'!$C$2:$C$1000))</f>
        <v/>
      </c>
      <c r="E304" s="10">
        <f>IF(A304="","",B304-D304)</f>
        <v/>
      </c>
      <c r="F304">
        <f>IF(A304="","",IF(C304="No",IF(B304&lt;0,"Credit or payment not in your books","Missing from your books - enter it or ask for a copy"),IF(ABS(E304)&lt;0.005,"Matched","Amount differs - check price, freight, tax or a duplicate")))</f>
        <v/>
      </c>
    </row>
    <row r="305">
      <c r="A305">
        <f>IF('Vendor statement'!A305="","",'Vendor statement'!A305)</f>
        <v/>
      </c>
      <c r="B305" s="10">
        <f>IF(A305="","",'Vendor statement'!D305)</f>
        <v/>
      </c>
      <c r="C305">
        <f>IF(A305="","",IF(COUNTIF('Your books'!$A$2:$A$1000,A305)&gt;0,"Yes","No"))</f>
        <v/>
      </c>
      <c r="D305" s="10">
        <f>IF(A305="","",SUMIF('Your books'!$A$2:$A$1000,A305,'Your books'!$C$2:$C$1000))</f>
        <v/>
      </c>
      <c r="E305" s="10">
        <f>IF(A305="","",B305-D305)</f>
        <v/>
      </c>
      <c r="F305">
        <f>IF(A305="","",IF(C305="No",IF(B305&lt;0,"Credit or payment not in your books","Missing from your books - enter it or ask for a copy"),IF(ABS(E305)&lt;0.005,"Matched","Amount differs - check price, freight, tax or a duplicate")))</f>
        <v/>
      </c>
    </row>
    <row r="306">
      <c r="A306">
        <f>IF('Vendor statement'!A306="","",'Vendor statement'!A306)</f>
        <v/>
      </c>
      <c r="B306" s="10">
        <f>IF(A306="","",'Vendor statement'!D306)</f>
        <v/>
      </c>
      <c r="C306">
        <f>IF(A306="","",IF(COUNTIF('Your books'!$A$2:$A$1000,A306)&gt;0,"Yes","No"))</f>
        <v/>
      </c>
      <c r="D306" s="10">
        <f>IF(A306="","",SUMIF('Your books'!$A$2:$A$1000,A306,'Your books'!$C$2:$C$1000))</f>
        <v/>
      </c>
      <c r="E306" s="10">
        <f>IF(A306="","",B306-D306)</f>
        <v/>
      </c>
      <c r="F306">
        <f>IF(A306="","",IF(C306="No",IF(B306&lt;0,"Credit or payment not in your books","Missing from your books - enter it or ask for a copy"),IF(ABS(E306)&lt;0.005,"Matched","Amount differs - check price, freight, tax or a duplicate")))</f>
        <v/>
      </c>
    </row>
    <row r="307">
      <c r="A307">
        <f>IF('Vendor statement'!A307="","",'Vendor statement'!A307)</f>
        <v/>
      </c>
      <c r="B307" s="10">
        <f>IF(A307="","",'Vendor statement'!D307)</f>
        <v/>
      </c>
      <c r="C307">
        <f>IF(A307="","",IF(COUNTIF('Your books'!$A$2:$A$1000,A307)&gt;0,"Yes","No"))</f>
        <v/>
      </c>
      <c r="D307" s="10">
        <f>IF(A307="","",SUMIF('Your books'!$A$2:$A$1000,A307,'Your books'!$C$2:$C$1000))</f>
        <v/>
      </c>
      <c r="E307" s="10">
        <f>IF(A307="","",B307-D307)</f>
        <v/>
      </c>
      <c r="F307">
        <f>IF(A307="","",IF(C307="No",IF(B307&lt;0,"Credit or payment not in your books","Missing from your books - enter it or ask for a copy"),IF(ABS(E307)&lt;0.005,"Matched","Amount differs - check price, freight, tax or a duplicate")))</f>
        <v/>
      </c>
    </row>
    <row r="308">
      <c r="A308">
        <f>IF('Vendor statement'!A308="","",'Vendor statement'!A308)</f>
        <v/>
      </c>
      <c r="B308" s="10">
        <f>IF(A308="","",'Vendor statement'!D308)</f>
        <v/>
      </c>
      <c r="C308">
        <f>IF(A308="","",IF(COUNTIF('Your books'!$A$2:$A$1000,A308)&gt;0,"Yes","No"))</f>
        <v/>
      </c>
      <c r="D308" s="10">
        <f>IF(A308="","",SUMIF('Your books'!$A$2:$A$1000,A308,'Your books'!$C$2:$C$1000))</f>
        <v/>
      </c>
      <c r="E308" s="10">
        <f>IF(A308="","",B308-D308)</f>
        <v/>
      </c>
      <c r="F308">
        <f>IF(A308="","",IF(C308="No",IF(B308&lt;0,"Credit or payment not in your books","Missing from your books - enter it or ask for a copy"),IF(ABS(E308)&lt;0.005,"Matched","Amount differs - check price, freight, tax or a duplicate")))</f>
        <v/>
      </c>
    </row>
    <row r="309">
      <c r="A309">
        <f>IF('Vendor statement'!A309="","",'Vendor statement'!A309)</f>
        <v/>
      </c>
      <c r="B309" s="10">
        <f>IF(A309="","",'Vendor statement'!D309)</f>
        <v/>
      </c>
      <c r="C309">
        <f>IF(A309="","",IF(COUNTIF('Your books'!$A$2:$A$1000,A309)&gt;0,"Yes","No"))</f>
        <v/>
      </c>
      <c r="D309" s="10">
        <f>IF(A309="","",SUMIF('Your books'!$A$2:$A$1000,A309,'Your books'!$C$2:$C$1000))</f>
        <v/>
      </c>
      <c r="E309" s="10">
        <f>IF(A309="","",B309-D309)</f>
        <v/>
      </c>
      <c r="F309">
        <f>IF(A309="","",IF(C309="No",IF(B309&lt;0,"Credit or payment not in your books","Missing from your books - enter it or ask for a copy"),IF(ABS(E309)&lt;0.005,"Matched","Amount differs - check price, freight, tax or a duplicate")))</f>
        <v/>
      </c>
    </row>
    <row r="310">
      <c r="A310">
        <f>IF('Vendor statement'!A310="","",'Vendor statement'!A310)</f>
        <v/>
      </c>
      <c r="B310" s="10">
        <f>IF(A310="","",'Vendor statement'!D310)</f>
        <v/>
      </c>
      <c r="C310">
        <f>IF(A310="","",IF(COUNTIF('Your books'!$A$2:$A$1000,A310)&gt;0,"Yes","No"))</f>
        <v/>
      </c>
      <c r="D310" s="10">
        <f>IF(A310="","",SUMIF('Your books'!$A$2:$A$1000,A310,'Your books'!$C$2:$C$1000))</f>
        <v/>
      </c>
      <c r="E310" s="10">
        <f>IF(A310="","",B310-D310)</f>
        <v/>
      </c>
      <c r="F310">
        <f>IF(A310="","",IF(C310="No",IF(B310&lt;0,"Credit or payment not in your books","Missing from your books - enter it or ask for a copy"),IF(ABS(E310)&lt;0.005,"Matched","Amount differs - check price, freight, tax or a duplicate")))</f>
        <v/>
      </c>
    </row>
    <row r="311">
      <c r="A311">
        <f>IF('Vendor statement'!A311="","",'Vendor statement'!A311)</f>
        <v/>
      </c>
      <c r="B311" s="10">
        <f>IF(A311="","",'Vendor statement'!D311)</f>
        <v/>
      </c>
      <c r="C311">
        <f>IF(A311="","",IF(COUNTIF('Your books'!$A$2:$A$1000,A311)&gt;0,"Yes","No"))</f>
        <v/>
      </c>
      <c r="D311" s="10">
        <f>IF(A311="","",SUMIF('Your books'!$A$2:$A$1000,A311,'Your books'!$C$2:$C$1000))</f>
        <v/>
      </c>
      <c r="E311" s="10">
        <f>IF(A311="","",B311-D311)</f>
        <v/>
      </c>
      <c r="F311">
        <f>IF(A311="","",IF(C311="No",IF(B311&lt;0,"Credit or payment not in your books","Missing from your books - enter it or ask for a copy"),IF(ABS(E311)&lt;0.005,"Matched","Amount differs - check price, freight, tax or a duplicate")))</f>
        <v/>
      </c>
    </row>
    <row r="312">
      <c r="A312">
        <f>IF('Vendor statement'!A312="","",'Vendor statement'!A312)</f>
        <v/>
      </c>
      <c r="B312" s="10">
        <f>IF(A312="","",'Vendor statement'!D312)</f>
        <v/>
      </c>
      <c r="C312">
        <f>IF(A312="","",IF(COUNTIF('Your books'!$A$2:$A$1000,A312)&gt;0,"Yes","No"))</f>
        <v/>
      </c>
      <c r="D312" s="10">
        <f>IF(A312="","",SUMIF('Your books'!$A$2:$A$1000,A312,'Your books'!$C$2:$C$1000))</f>
        <v/>
      </c>
      <c r="E312" s="10">
        <f>IF(A312="","",B312-D312)</f>
        <v/>
      </c>
      <c r="F312">
        <f>IF(A312="","",IF(C312="No",IF(B312&lt;0,"Credit or payment not in your books","Missing from your books - enter it or ask for a copy"),IF(ABS(E312)&lt;0.005,"Matched","Amount differs - check price, freight, tax or a duplicate")))</f>
        <v/>
      </c>
    </row>
    <row r="313">
      <c r="A313">
        <f>IF('Vendor statement'!A313="","",'Vendor statement'!A313)</f>
        <v/>
      </c>
      <c r="B313" s="10">
        <f>IF(A313="","",'Vendor statement'!D313)</f>
        <v/>
      </c>
      <c r="C313">
        <f>IF(A313="","",IF(COUNTIF('Your books'!$A$2:$A$1000,A313)&gt;0,"Yes","No"))</f>
        <v/>
      </c>
      <c r="D313" s="10">
        <f>IF(A313="","",SUMIF('Your books'!$A$2:$A$1000,A313,'Your books'!$C$2:$C$1000))</f>
        <v/>
      </c>
      <c r="E313" s="10">
        <f>IF(A313="","",B313-D313)</f>
        <v/>
      </c>
      <c r="F313">
        <f>IF(A313="","",IF(C313="No",IF(B313&lt;0,"Credit or payment not in your books","Missing from your books - enter it or ask for a copy"),IF(ABS(E313)&lt;0.005,"Matched","Amount differs - check price, freight, tax or a duplicate")))</f>
        <v/>
      </c>
    </row>
    <row r="314">
      <c r="A314">
        <f>IF('Vendor statement'!A314="","",'Vendor statement'!A314)</f>
        <v/>
      </c>
      <c r="B314" s="10">
        <f>IF(A314="","",'Vendor statement'!D314)</f>
        <v/>
      </c>
      <c r="C314">
        <f>IF(A314="","",IF(COUNTIF('Your books'!$A$2:$A$1000,A314)&gt;0,"Yes","No"))</f>
        <v/>
      </c>
      <c r="D314" s="10">
        <f>IF(A314="","",SUMIF('Your books'!$A$2:$A$1000,A314,'Your books'!$C$2:$C$1000))</f>
        <v/>
      </c>
      <c r="E314" s="10">
        <f>IF(A314="","",B314-D314)</f>
        <v/>
      </c>
      <c r="F314">
        <f>IF(A314="","",IF(C314="No",IF(B314&lt;0,"Credit or payment not in your books","Missing from your books - enter it or ask for a copy"),IF(ABS(E314)&lt;0.005,"Matched","Amount differs - check price, freight, tax or a duplicate")))</f>
        <v/>
      </c>
    </row>
    <row r="315">
      <c r="A315">
        <f>IF('Vendor statement'!A315="","",'Vendor statement'!A315)</f>
        <v/>
      </c>
      <c r="B315" s="10">
        <f>IF(A315="","",'Vendor statement'!D315)</f>
        <v/>
      </c>
      <c r="C315">
        <f>IF(A315="","",IF(COUNTIF('Your books'!$A$2:$A$1000,A315)&gt;0,"Yes","No"))</f>
        <v/>
      </c>
      <c r="D315" s="10">
        <f>IF(A315="","",SUMIF('Your books'!$A$2:$A$1000,A315,'Your books'!$C$2:$C$1000))</f>
        <v/>
      </c>
      <c r="E315" s="10">
        <f>IF(A315="","",B315-D315)</f>
        <v/>
      </c>
      <c r="F315">
        <f>IF(A315="","",IF(C315="No",IF(B315&lt;0,"Credit or payment not in your books","Missing from your books - enter it or ask for a copy"),IF(ABS(E315)&lt;0.005,"Matched","Amount differs - check price, freight, tax or a duplicate")))</f>
        <v/>
      </c>
    </row>
    <row r="316">
      <c r="A316">
        <f>IF('Vendor statement'!A316="","",'Vendor statement'!A316)</f>
        <v/>
      </c>
      <c r="B316" s="10">
        <f>IF(A316="","",'Vendor statement'!D316)</f>
        <v/>
      </c>
      <c r="C316">
        <f>IF(A316="","",IF(COUNTIF('Your books'!$A$2:$A$1000,A316)&gt;0,"Yes","No"))</f>
        <v/>
      </c>
      <c r="D316" s="10">
        <f>IF(A316="","",SUMIF('Your books'!$A$2:$A$1000,A316,'Your books'!$C$2:$C$1000))</f>
        <v/>
      </c>
      <c r="E316" s="10">
        <f>IF(A316="","",B316-D316)</f>
        <v/>
      </c>
      <c r="F316">
        <f>IF(A316="","",IF(C316="No",IF(B316&lt;0,"Credit or payment not in your books","Missing from your books - enter it or ask for a copy"),IF(ABS(E316)&lt;0.005,"Matched","Amount differs - check price, freight, tax or a duplicate")))</f>
        <v/>
      </c>
    </row>
    <row r="317">
      <c r="A317">
        <f>IF('Vendor statement'!A317="","",'Vendor statement'!A317)</f>
        <v/>
      </c>
      <c r="B317" s="10">
        <f>IF(A317="","",'Vendor statement'!D317)</f>
        <v/>
      </c>
      <c r="C317">
        <f>IF(A317="","",IF(COUNTIF('Your books'!$A$2:$A$1000,A317)&gt;0,"Yes","No"))</f>
        <v/>
      </c>
      <c r="D317" s="10">
        <f>IF(A317="","",SUMIF('Your books'!$A$2:$A$1000,A317,'Your books'!$C$2:$C$1000))</f>
        <v/>
      </c>
      <c r="E317" s="10">
        <f>IF(A317="","",B317-D317)</f>
        <v/>
      </c>
      <c r="F317">
        <f>IF(A317="","",IF(C317="No",IF(B317&lt;0,"Credit or payment not in your books","Missing from your books - enter it or ask for a copy"),IF(ABS(E317)&lt;0.005,"Matched","Amount differs - check price, freight, tax or a duplicate")))</f>
        <v/>
      </c>
    </row>
    <row r="318">
      <c r="A318">
        <f>IF('Vendor statement'!A318="","",'Vendor statement'!A318)</f>
        <v/>
      </c>
      <c r="B318" s="10">
        <f>IF(A318="","",'Vendor statement'!D318)</f>
        <v/>
      </c>
      <c r="C318">
        <f>IF(A318="","",IF(COUNTIF('Your books'!$A$2:$A$1000,A318)&gt;0,"Yes","No"))</f>
        <v/>
      </c>
      <c r="D318" s="10">
        <f>IF(A318="","",SUMIF('Your books'!$A$2:$A$1000,A318,'Your books'!$C$2:$C$1000))</f>
        <v/>
      </c>
      <c r="E318" s="10">
        <f>IF(A318="","",B318-D318)</f>
        <v/>
      </c>
      <c r="F318">
        <f>IF(A318="","",IF(C318="No",IF(B318&lt;0,"Credit or payment not in your books","Missing from your books - enter it or ask for a copy"),IF(ABS(E318)&lt;0.005,"Matched","Amount differs - check price, freight, tax or a duplicate")))</f>
        <v/>
      </c>
    </row>
    <row r="319">
      <c r="A319">
        <f>IF('Vendor statement'!A319="","",'Vendor statement'!A319)</f>
        <v/>
      </c>
      <c r="B319" s="10">
        <f>IF(A319="","",'Vendor statement'!D319)</f>
        <v/>
      </c>
      <c r="C319">
        <f>IF(A319="","",IF(COUNTIF('Your books'!$A$2:$A$1000,A319)&gt;0,"Yes","No"))</f>
        <v/>
      </c>
      <c r="D319" s="10">
        <f>IF(A319="","",SUMIF('Your books'!$A$2:$A$1000,A319,'Your books'!$C$2:$C$1000))</f>
        <v/>
      </c>
      <c r="E319" s="10">
        <f>IF(A319="","",B319-D319)</f>
        <v/>
      </c>
      <c r="F319">
        <f>IF(A319="","",IF(C319="No",IF(B319&lt;0,"Credit or payment not in your books","Missing from your books - enter it or ask for a copy"),IF(ABS(E319)&lt;0.005,"Matched","Amount differs - check price, freight, tax or a duplicate")))</f>
        <v/>
      </c>
    </row>
    <row r="320">
      <c r="A320">
        <f>IF('Vendor statement'!A320="","",'Vendor statement'!A320)</f>
        <v/>
      </c>
      <c r="B320" s="10">
        <f>IF(A320="","",'Vendor statement'!D320)</f>
        <v/>
      </c>
      <c r="C320">
        <f>IF(A320="","",IF(COUNTIF('Your books'!$A$2:$A$1000,A320)&gt;0,"Yes","No"))</f>
        <v/>
      </c>
      <c r="D320" s="10">
        <f>IF(A320="","",SUMIF('Your books'!$A$2:$A$1000,A320,'Your books'!$C$2:$C$1000))</f>
        <v/>
      </c>
      <c r="E320" s="10">
        <f>IF(A320="","",B320-D320)</f>
        <v/>
      </c>
      <c r="F320">
        <f>IF(A320="","",IF(C320="No",IF(B320&lt;0,"Credit or payment not in your books","Missing from your books - enter it or ask for a copy"),IF(ABS(E320)&lt;0.005,"Matched","Amount differs - check price, freight, tax or a duplicate")))</f>
        <v/>
      </c>
    </row>
    <row r="321">
      <c r="A321">
        <f>IF('Vendor statement'!A321="","",'Vendor statement'!A321)</f>
        <v/>
      </c>
      <c r="B321" s="10">
        <f>IF(A321="","",'Vendor statement'!D321)</f>
        <v/>
      </c>
      <c r="C321">
        <f>IF(A321="","",IF(COUNTIF('Your books'!$A$2:$A$1000,A321)&gt;0,"Yes","No"))</f>
        <v/>
      </c>
      <c r="D321" s="10">
        <f>IF(A321="","",SUMIF('Your books'!$A$2:$A$1000,A321,'Your books'!$C$2:$C$1000))</f>
        <v/>
      </c>
      <c r="E321" s="10">
        <f>IF(A321="","",B321-D321)</f>
        <v/>
      </c>
      <c r="F321">
        <f>IF(A321="","",IF(C321="No",IF(B321&lt;0,"Credit or payment not in your books","Missing from your books - enter it or ask for a copy"),IF(ABS(E321)&lt;0.005,"Matched","Amount differs - check price, freight, tax or a duplicate")))</f>
        <v/>
      </c>
    </row>
    <row r="322">
      <c r="A322">
        <f>IF('Vendor statement'!A322="","",'Vendor statement'!A322)</f>
        <v/>
      </c>
      <c r="B322" s="10">
        <f>IF(A322="","",'Vendor statement'!D322)</f>
        <v/>
      </c>
      <c r="C322">
        <f>IF(A322="","",IF(COUNTIF('Your books'!$A$2:$A$1000,A322)&gt;0,"Yes","No"))</f>
        <v/>
      </c>
      <c r="D322" s="10">
        <f>IF(A322="","",SUMIF('Your books'!$A$2:$A$1000,A322,'Your books'!$C$2:$C$1000))</f>
        <v/>
      </c>
      <c r="E322" s="10">
        <f>IF(A322="","",B322-D322)</f>
        <v/>
      </c>
      <c r="F322">
        <f>IF(A322="","",IF(C322="No",IF(B322&lt;0,"Credit or payment not in your books","Missing from your books - enter it or ask for a copy"),IF(ABS(E322)&lt;0.005,"Matched","Amount differs - check price, freight, tax or a duplicate")))</f>
        <v/>
      </c>
    </row>
    <row r="323">
      <c r="A323">
        <f>IF('Vendor statement'!A323="","",'Vendor statement'!A323)</f>
        <v/>
      </c>
      <c r="B323" s="10">
        <f>IF(A323="","",'Vendor statement'!D323)</f>
        <v/>
      </c>
      <c r="C323">
        <f>IF(A323="","",IF(COUNTIF('Your books'!$A$2:$A$1000,A323)&gt;0,"Yes","No"))</f>
        <v/>
      </c>
      <c r="D323" s="10">
        <f>IF(A323="","",SUMIF('Your books'!$A$2:$A$1000,A323,'Your books'!$C$2:$C$1000))</f>
        <v/>
      </c>
      <c r="E323" s="10">
        <f>IF(A323="","",B323-D323)</f>
        <v/>
      </c>
      <c r="F323">
        <f>IF(A323="","",IF(C323="No",IF(B323&lt;0,"Credit or payment not in your books","Missing from your books - enter it or ask for a copy"),IF(ABS(E323)&lt;0.005,"Matched","Amount differs - check price, freight, tax or a duplicate")))</f>
        <v/>
      </c>
    </row>
    <row r="324">
      <c r="A324">
        <f>IF('Vendor statement'!A324="","",'Vendor statement'!A324)</f>
        <v/>
      </c>
      <c r="B324" s="10">
        <f>IF(A324="","",'Vendor statement'!D324)</f>
        <v/>
      </c>
      <c r="C324">
        <f>IF(A324="","",IF(COUNTIF('Your books'!$A$2:$A$1000,A324)&gt;0,"Yes","No"))</f>
        <v/>
      </c>
      <c r="D324" s="10">
        <f>IF(A324="","",SUMIF('Your books'!$A$2:$A$1000,A324,'Your books'!$C$2:$C$1000))</f>
        <v/>
      </c>
      <c r="E324" s="10">
        <f>IF(A324="","",B324-D324)</f>
        <v/>
      </c>
      <c r="F324">
        <f>IF(A324="","",IF(C324="No",IF(B324&lt;0,"Credit or payment not in your books","Missing from your books - enter it or ask for a copy"),IF(ABS(E324)&lt;0.005,"Matched","Amount differs - check price, freight, tax or a duplicate")))</f>
        <v/>
      </c>
    </row>
    <row r="325">
      <c r="A325">
        <f>IF('Vendor statement'!A325="","",'Vendor statement'!A325)</f>
        <v/>
      </c>
      <c r="B325" s="10">
        <f>IF(A325="","",'Vendor statement'!D325)</f>
        <v/>
      </c>
      <c r="C325">
        <f>IF(A325="","",IF(COUNTIF('Your books'!$A$2:$A$1000,A325)&gt;0,"Yes","No"))</f>
        <v/>
      </c>
      <c r="D325" s="10">
        <f>IF(A325="","",SUMIF('Your books'!$A$2:$A$1000,A325,'Your books'!$C$2:$C$1000))</f>
        <v/>
      </c>
      <c r="E325" s="10">
        <f>IF(A325="","",B325-D325)</f>
        <v/>
      </c>
      <c r="F325">
        <f>IF(A325="","",IF(C325="No",IF(B325&lt;0,"Credit or payment not in your books","Missing from your books - enter it or ask for a copy"),IF(ABS(E325)&lt;0.005,"Matched","Amount differs - check price, freight, tax or a duplicate")))</f>
        <v/>
      </c>
    </row>
    <row r="326">
      <c r="A326">
        <f>IF('Vendor statement'!A326="","",'Vendor statement'!A326)</f>
        <v/>
      </c>
      <c r="B326" s="10">
        <f>IF(A326="","",'Vendor statement'!D326)</f>
        <v/>
      </c>
      <c r="C326">
        <f>IF(A326="","",IF(COUNTIF('Your books'!$A$2:$A$1000,A326)&gt;0,"Yes","No"))</f>
        <v/>
      </c>
      <c r="D326" s="10">
        <f>IF(A326="","",SUMIF('Your books'!$A$2:$A$1000,A326,'Your books'!$C$2:$C$1000))</f>
        <v/>
      </c>
      <c r="E326" s="10">
        <f>IF(A326="","",B326-D326)</f>
        <v/>
      </c>
      <c r="F326">
        <f>IF(A326="","",IF(C326="No",IF(B326&lt;0,"Credit or payment not in your books","Missing from your books - enter it or ask for a copy"),IF(ABS(E326)&lt;0.005,"Matched","Amount differs - check price, freight, tax or a duplicate")))</f>
        <v/>
      </c>
    </row>
    <row r="327">
      <c r="A327">
        <f>IF('Vendor statement'!A327="","",'Vendor statement'!A327)</f>
        <v/>
      </c>
      <c r="B327" s="10">
        <f>IF(A327="","",'Vendor statement'!D327)</f>
        <v/>
      </c>
      <c r="C327">
        <f>IF(A327="","",IF(COUNTIF('Your books'!$A$2:$A$1000,A327)&gt;0,"Yes","No"))</f>
        <v/>
      </c>
      <c r="D327" s="10">
        <f>IF(A327="","",SUMIF('Your books'!$A$2:$A$1000,A327,'Your books'!$C$2:$C$1000))</f>
        <v/>
      </c>
      <c r="E327" s="10">
        <f>IF(A327="","",B327-D327)</f>
        <v/>
      </c>
      <c r="F327">
        <f>IF(A327="","",IF(C327="No",IF(B327&lt;0,"Credit or payment not in your books","Missing from your books - enter it or ask for a copy"),IF(ABS(E327)&lt;0.005,"Matched","Amount differs - check price, freight, tax or a duplicate")))</f>
        <v/>
      </c>
    </row>
    <row r="328">
      <c r="A328">
        <f>IF('Vendor statement'!A328="","",'Vendor statement'!A328)</f>
        <v/>
      </c>
      <c r="B328" s="10">
        <f>IF(A328="","",'Vendor statement'!D328)</f>
        <v/>
      </c>
      <c r="C328">
        <f>IF(A328="","",IF(COUNTIF('Your books'!$A$2:$A$1000,A328)&gt;0,"Yes","No"))</f>
        <v/>
      </c>
      <c r="D328" s="10">
        <f>IF(A328="","",SUMIF('Your books'!$A$2:$A$1000,A328,'Your books'!$C$2:$C$1000))</f>
        <v/>
      </c>
      <c r="E328" s="10">
        <f>IF(A328="","",B328-D328)</f>
        <v/>
      </c>
      <c r="F328">
        <f>IF(A328="","",IF(C328="No",IF(B328&lt;0,"Credit or payment not in your books","Missing from your books - enter it or ask for a copy"),IF(ABS(E328)&lt;0.005,"Matched","Amount differs - check price, freight, tax or a duplicate")))</f>
        <v/>
      </c>
    </row>
    <row r="329">
      <c r="A329">
        <f>IF('Vendor statement'!A329="","",'Vendor statement'!A329)</f>
        <v/>
      </c>
      <c r="B329" s="10">
        <f>IF(A329="","",'Vendor statement'!D329)</f>
        <v/>
      </c>
      <c r="C329">
        <f>IF(A329="","",IF(COUNTIF('Your books'!$A$2:$A$1000,A329)&gt;0,"Yes","No"))</f>
        <v/>
      </c>
      <c r="D329" s="10">
        <f>IF(A329="","",SUMIF('Your books'!$A$2:$A$1000,A329,'Your books'!$C$2:$C$1000))</f>
        <v/>
      </c>
      <c r="E329" s="10">
        <f>IF(A329="","",B329-D329)</f>
        <v/>
      </c>
      <c r="F329">
        <f>IF(A329="","",IF(C329="No",IF(B329&lt;0,"Credit or payment not in your books","Missing from your books - enter it or ask for a copy"),IF(ABS(E329)&lt;0.005,"Matched","Amount differs - check price, freight, tax or a duplicate")))</f>
        <v/>
      </c>
    </row>
    <row r="330">
      <c r="A330">
        <f>IF('Vendor statement'!A330="","",'Vendor statement'!A330)</f>
        <v/>
      </c>
      <c r="B330" s="10">
        <f>IF(A330="","",'Vendor statement'!D330)</f>
        <v/>
      </c>
      <c r="C330">
        <f>IF(A330="","",IF(COUNTIF('Your books'!$A$2:$A$1000,A330)&gt;0,"Yes","No"))</f>
        <v/>
      </c>
      <c r="D330" s="10">
        <f>IF(A330="","",SUMIF('Your books'!$A$2:$A$1000,A330,'Your books'!$C$2:$C$1000))</f>
        <v/>
      </c>
      <c r="E330" s="10">
        <f>IF(A330="","",B330-D330)</f>
        <v/>
      </c>
      <c r="F330">
        <f>IF(A330="","",IF(C330="No",IF(B330&lt;0,"Credit or payment not in your books","Missing from your books - enter it or ask for a copy"),IF(ABS(E330)&lt;0.005,"Matched","Amount differs - check price, freight, tax or a duplicate")))</f>
        <v/>
      </c>
    </row>
    <row r="331">
      <c r="A331">
        <f>IF('Vendor statement'!A331="","",'Vendor statement'!A331)</f>
        <v/>
      </c>
      <c r="B331" s="10">
        <f>IF(A331="","",'Vendor statement'!D331)</f>
        <v/>
      </c>
      <c r="C331">
        <f>IF(A331="","",IF(COUNTIF('Your books'!$A$2:$A$1000,A331)&gt;0,"Yes","No"))</f>
        <v/>
      </c>
      <c r="D331" s="10">
        <f>IF(A331="","",SUMIF('Your books'!$A$2:$A$1000,A331,'Your books'!$C$2:$C$1000))</f>
        <v/>
      </c>
      <c r="E331" s="10">
        <f>IF(A331="","",B331-D331)</f>
        <v/>
      </c>
      <c r="F331">
        <f>IF(A331="","",IF(C331="No",IF(B331&lt;0,"Credit or payment not in your books","Missing from your books - enter it or ask for a copy"),IF(ABS(E331)&lt;0.005,"Matched","Amount differs - check price, freight, tax or a duplicate")))</f>
        <v/>
      </c>
    </row>
    <row r="332">
      <c r="A332">
        <f>IF('Vendor statement'!A332="","",'Vendor statement'!A332)</f>
        <v/>
      </c>
      <c r="B332" s="10">
        <f>IF(A332="","",'Vendor statement'!D332)</f>
        <v/>
      </c>
      <c r="C332">
        <f>IF(A332="","",IF(COUNTIF('Your books'!$A$2:$A$1000,A332)&gt;0,"Yes","No"))</f>
        <v/>
      </c>
      <c r="D332" s="10">
        <f>IF(A332="","",SUMIF('Your books'!$A$2:$A$1000,A332,'Your books'!$C$2:$C$1000))</f>
        <v/>
      </c>
      <c r="E332" s="10">
        <f>IF(A332="","",B332-D332)</f>
        <v/>
      </c>
      <c r="F332">
        <f>IF(A332="","",IF(C332="No",IF(B332&lt;0,"Credit or payment not in your books","Missing from your books - enter it or ask for a copy"),IF(ABS(E332)&lt;0.005,"Matched","Amount differs - check price, freight, tax or a duplicate")))</f>
        <v/>
      </c>
    </row>
    <row r="333">
      <c r="A333">
        <f>IF('Vendor statement'!A333="","",'Vendor statement'!A333)</f>
        <v/>
      </c>
      <c r="B333" s="10">
        <f>IF(A333="","",'Vendor statement'!D333)</f>
        <v/>
      </c>
      <c r="C333">
        <f>IF(A333="","",IF(COUNTIF('Your books'!$A$2:$A$1000,A333)&gt;0,"Yes","No"))</f>
        <v/>
      </c>
      <c r="D333" s="10">
        <f>IF(A333="","",SUMIF('Your books'!$A$2:$A$1000,A333,'Your books'!$C$2:$C$1000))</f>
        <v/>
      </c>
      <c r="E333" s="10">
        <f>IF(A333="","",B333-D333)</f>
        <v/>
      </c>
      <c r="F333">
        <f>IF(A333="","",IF(C333="No",IF(B333&lt;0,"Credit or payment not in your books","Missing from your books - enter it or ask for a copy"),IF(ABS(E333)&lt;0.005,"Matched","Amount differs - check price, freight, tax or a duplicate")))</f>
        <v/>
      </c>
    </row>
    <row r="334">
      <c r="A334">
        <f>IF('Vendor statement'!A334="","",'Vendor statement'!A334)</f>
        <v/>
      </c>
      <c r="B334" s="10">
        <f>IF(A334="","",'Vendor statement'!D334)</f>
        <v/>
      </c>
      <c r="C334">
        <f>IF(A334="","",IF(COUNTIF('Your books'!$A$2:$A$1000,A334)&gt;0,"Yes","No"))</f>
        <v/>
      </c>
      <c r="D334" s="10">
        <f>IF(A334="","",SUMIF('Your books'!$A$2:$A$1000,A334,'Your books'!$C$2:$C$1000))</f>
        <v/>
      </c>
      <c r="E334" s="10">
        <f>IF(A334="","",B334-D334)</f>
        <v/>
      </c>
      <c r="F334">
        <f>IF(A334="","",IF(C334="No",IF(B334&lt;0,"Credit or payment not in your books","Missing from your books - enter it or ask for a copy"),IF(ABS(E334)&lt;0.005,"Matched","Amount differs - check price, freight, tax or a duplicate")))</f>
        <v/>
      </c>
    </row>
    <row r="335">
      <c r="A335">
        <f>IF('Vendor statement'!A335="","",'Vendor statement'!A335)</f>
        <v/>
      </c>
      <c r="B335" s="10">
        <f>IF(A335="","",'Vendor statement'!D335)</f>
        <v/>
      </c>
      <c r="C335">
        <f>IF(A335="","",IF(COUNTIF('Your books'!$A$2:$A$1000,A335)&gt;0,"Yes","No"))</f>
        <v/>
      </c>
      <c r="D335" s="10">
        <f>IF(A335="","",SUMIF('Your books'!$A$2:$A$1000,A335,'Your books'!$C$2:$C$1000))</f>
        <v/>
      </c>
      <c r="E335" s="10">
        <f>IF(A335="","",B335-D335)</f>
        <v/>
      </c>
      <c r="F335">
        <f>IF(A335="","",IF(C335="No",IF(B335&lt;0,"Credit or payment not in your books","Missing from your books - enter it or ask for a copy"),IF(ABS(E335)&lt;0.005,"Matched","Amount differs - check price, freight, tax or a duplicate")))</f>
        <v/>
      </c>
    </row>
    <row r="336">
      <c r="A336">
        <f>IF('Vendor statement'!A336="","",'Vendor statement'!A336)</f>
        <v/>
      </c>
      <c r="B336" s="10">
        <f>IF(A336="","",'Vendor statement'!D336)</f>
        <v/>
      </c>
      <c r="C336">
        <f>IF(A336="","",IF(COUNTIF('Your books'!$A$2:$A$1000,A336)&gt;0,"Yes","No"))</f>
        <v/>
      </c>
      <c r="D336" s="10">
        <f>IF(A336="","",SUMIF('Your books'!$A$2:$A$1000,A336,'Your books'!$C$2:$C$1000))</f>
        <v/>
      </c>
      <c r="E336" s="10">
        <f>IF(A336="","",B336-D336)</f>
        <v/>
      </c>
      <c r="F336">
        <f>IF(A336="","",IF(C336="No",IF(B336&lt;0,"Credit or payment not in your books","Missing from your books - enter it or ask for a copy"),IF(ABS(E336)&lt;0.005,"Matched","Amount differs - check price, freight, tax or a duplicate")))</f>
        <v/>
      </c>
    </row>
    <row r="337">
      <c r="A337">
        <f>IF('Vendor statement'!A337="","",'Vendor statement'!A337)</f>
        <v/>
      </c>
      <c r="B337" s="10">
        <f>IF(A337="","",'Vendor statement'!D337)</f>
        <v/>
      </c>
      <c r="C337">
        <f>IF(A337="","",IF(COUNTIF('Your books'!$A$2:$A$1000,A337)&gt;0,"Yes","No"))</f>
        <v/>
      </c>
      <c r="D337" s="10">
        <f>IF(A337="","",SUMIF('Your books'!$A$2:$A$1000,A337,'Your books'!$C$2:$C$1000))</f>
        <v/>
      </c>
      <c r="E337" s="10">
        <f>IF(A337="","",B337-D337)</f>
        <v/>
      </c>
      <c r="F337">
        <f>IF(A337="","",IF(C337="No",IF(B337&lt;0,"Credit or payment not in your books","Missing from your books - enter it or ask for a copy"),IF(ABS(E337)&lt;0.005,"Matched","Amount differs - check price, freight, tax or a duplicate")))</f>
        <v/>
      </c>
    </row>
    <row r="338">
      <c r="A338">
        <f>IF('Vendor statement'!A338="","",'Vendor statement'!A338)</f>
        <v/>
      </c>
      <c r="B338" s="10">
        <f>IF(A338="","",'Vendor statement'!D338)</f>
        <v/>
      </c>
      <c r="C338">
        <f>IF(A338="","",IF(COUNTIF('Your books'!$A$2:$A$1000,A338)&gt;0,"Yes","No"))</f>
        <v/>
      </c>
      <c r="D338" s="10">
        <f>IF(A338="","",SUMIF('Your books'!$A$2:$A$1000,A338,'Your books'!$C$2:$C$1000))</f>
        <v/>
      </c>
      <c r="E338" s="10">
        <f>IF(A338="","",B338-D338)</f>
        <v/>
      </c>
      <c r="F338">
        <f>IF(A338="","",IF(C338="No",IF(B338&lt;0,"Credit or payment not in your books","Missing from your books - enter it or ask for a copy"),IF(ABS(E338)&lt;0.005,"Matched","Amount differs - check price, freight, tax or a duplicate")))</f>
        <v/>
      </c>
    </row>
    <row r="339">
      <c r="A339">
        <f>IF('Vendor statement'!A339="","",'Vendor statement'!A339)</f>
        <v/>
      </c>
      <c r="B339" s="10">
        <f>IF(A339="","",'Vendor statement'!D339)</f>
        <v/>
      </c>
      <c r="C339">
        <f>IF(A339="","",IF(COUNTIF('Your books'!$A$2:$A$1000,A339)&gt;0,"Yes","No"))</f>
        <v/>
      </c>
      <c r="D339" s="10">
        <f>IF(A339="","",SUMIF('Your books'!$A$2:$A$1000,A339,'Your books'!$C$2:$C$1000))</f>
        <v/>
      </c>
      <c r="E339" s="10">
        <f>IF(A339="","",B339-D339)</f>
        <v/>
      </c>
      <c r="F339">
        <f>IF(A339="","",IF(C339="No",IF(B339&lt;0,"Credit or payment not in your books","Missing from your books - enter it or ask for a copy"),IF(ABS(E339)&lt;0.005,"Matched","Amount differs - check price, freight, tax or a duplicate")))</f>
        <v/>
      </c>
    </row>
    <row r="340">
      <c r="A340">
        <f>IF('Vendor statement'!A340="","",'Vendor statement'!A340)</f>
        <v/>
      </c>
      <c r="B340" s="10">
        <f>IF(A340="","",'Vendor statement'!D340)</f>
        <v/>
      </c>
      <c r="C340">
        <f>IF(A340="","",IF(COUNTIF('Your books'!$A$2:$A$1000,A340)&gt;0,"Yes","No"))</f>
        <v/>
      </c>
      <c r="D340" s="10">
        <f>IF(A340="","",SUMIF('Your books'!$A$2:$A$1000,A340,'Your books'!$C$2:$C$1000))</f>
        <v/>
      </c>
      <c r="E340" s="10">
        <f>IF(A340="","",B340-D340)</f>
        <v/>
      </c>
      <c r="F340">
        <f>IF(A340="","",IF(C340="No",IF(B340&lt;0,"Credit or payment not in your books","Missing from your books - enter it or ask for a copy"),IF(ABS(E340)&lt;0.005,"Matched","Amount differs - check price, freight, tax or a duplicate")))</f>
        <v/>
      </c>
    </row>
    <row r="341">
      <c r="A341">
        <f>IF('Vendor statement'!A341="","",'Vendor statement'!A341)</f>
        <v/>
      </c>
      <c r="B341" s="10">
        <f>IF(A341="","",'Vendor statement'!D341)</f>
        <v/>
      </c>
      <c r="C341">
        <f>IF(A341="","",IF(COUNTIF('Your books'!$A$2:$A$1000,A341)&gt;0,"Yes","No"))</f>
        <v/>
      </c>
      <c r="D341" s="10">
        <f>IF(A341="","",SUMIF('Your books'!$A$2:$A$1000,A341,'Your books'!$C$2:$C$1000))</f>
        <v/>
      </c>
      <c r="E341" s="10">
        <f>IF(A341="","",B341-D341)</f>
        <v/>
      </c>
      <c r="F341">
        <f>IF(A341="","",IF(C341="No",IF(B341&lt;0,"Credit or payment not in your books","Missing from your books - enter it or ask for a copy"),IF(ABS(E341)&lt;0.005,"Matched","Amount differs - check price, freight, tax or a duplicate")))</f>
        <v/>
      </c>
    </row>
    <row r="342">
      <c r="A342">
        <f>IF('Vendor statement'!A342="","",'Vendor statement'!A342)</f>
        <v/>
      </c>
      <c r="B342" s="10">
        <f>IF(A342="","",'Vendor statement'!D342)</f>
        <v/>
      </c>
      <c r="C342">
        <f>IF(A342="","",IF(COUNTIF('Your books'!$A$2:$A$1000,A342)&gt;0,"Yes","No"))</f>
        <v/>
      </c>
      <c r="D342" s="10">
        <f>IF(A342="","",SUMIF('Your books'!$A$2:$A$1000,A342,'Your books'!$C$2:$C$1000))</f>
        <v/>
      </c>
      <c r="E342" s="10">
        <f>IF(A342="","",B342-D342)</f>
        <v/>
      </c>
      <c r="F342">
        <f>IF(A342="","",IF(C342="No",IF(B342&lt;0,"Credit or payment not in your books","Missing from your books - enter it or ask for a copy"),IF(ABS(E342)&lt;0.005,"Matched","Amount differs - check price, freight, tax or a duplicate")))</f>
        <v/>
      </c>
    </row>
    <row r="343">
      <c r="A343">
        <f>IF('Vendor statement'!A343="","",'Vendor statement'!A343)</f>
        <v/>
      </c>
      <c r="B343" s="10">
        <f>IF(A343="","",'Vendor statement'!D343)</f>
        <v/>
      </c>
      <c r="C343">
        <f>IF(A343="","",IF(COUNTIF('Your books'!$A$2:$A$1000,A343)&gt;0,"Yes","No"))</f>
        <v/>
      </c>
      <c r="D343" s="10">
        <f>IF(A343="","",SUMIF('Your books'!$A$2:$A$1000,A343,'Your books'!$C$2:$C$1000))</f>
        <v/>
      </c>
      <c r="E343" s="10">
        <f>IF(A343="","",B343-D343)</f>
        <v/>
      </c>
      <c r="F343">
        <f>IF(A343="","",IF(C343="No",IF(B343&lt;0,"Credit or payment not in your books","Missing from your books - enter it or ask for a copy"),IF(ABS(E343)&lt;0.005,"Matched","Amount differs - check price, freight, tax or a duplicate")))</f>
        <v/>
      </c>
    </row>
    <row r="344">
      <c r="A344">
        <f>IF('Vendor statement'!A344="","",'Vendor statement'!A344)</f>
        <v/>
      </c>
      <c r="B344" s="10">
        <f>IF(A344="","",'Vendor statement'!D344)</f>
        <v/>
      </c>
      <c r="C344">
        <f>IF(A344="","",IF(COUNTIF('Your books'!$A$2:$A$1000,A344)&gt;0,"Yes","No"))</f>
        <v/>
      </c>
      <c r="D344" s="10">
        <f>IF(A344="","",SUMIF('Your books'!$A$2:$A$1000,A344,'Your books'!$C$2:$C$1000))</f>
        <v/>
      </c>
      <c r="E344" s="10">
        <f>IF(A344="","",B344-D344)</f>
        <v/>
      </c>
      <c r="F344">
        <f>IF(A344="","",IF(C344="No",IF(B344&lt;0,"Credit or payment not in your books","Missing from your books - enter it or ask for a copy"),IF(ABS(E344)&lt;0.005,"Matched","Amount differs - check price, freight, tax or a duplicate")))</f>
        <v/>
      </c>
    </row>
    <row r="345">
      <c r="A345">
        <f>IF('Vendor statement'!A345="","",'Vendor statement'!A345)</f>
        <v/>
      </c>
      <c r="B345" s="10">
        <f>IF(A345="","",'Vendor statement'!D345)</f>
        <v/>
      </c>
      <c r="C345">
        <f>IF(A345="","",IF(COUNTIF('Your books'!$A$2:$A$1000,A345)&gt;0,"Yes","No"))</f>
        <v/>
      </c>
      <c r="D345" s="10">
        <f>IF(A345="","",SUMIF('Your books'!$A$2:$A$1000,A345,'Your books'!$C$2:$C$1000))</f>
        <v/>
      </c>
      <c r="E345" s="10">
        <f>IF(A345="","",B345-D345)</f>
        <v/>
      </c>
      <c r="F345">
        <f>IF(A345="","",IF(C345="No",IF(B345&lt;0,"Credit or payment not in your books","Missing from your books - enter it or ask for a copy"),IF(ABS(E345)&lt;0.005,"Matched","Amount differs - check price, freight, tax or a duplicate")))</f>
        <v/>
      </c>
    </row>
    <row r="346">
      <c r="A346">
        <f>IF('Vendor statement'!A346="","",'Vendor statement'!A346)</f>
        <v/>
      </c>
      <c r="B346" s="10">
        <f>IF(A346="","",'Vendor statement'!D346)</f>
        <v/>
      </c>
      <c r="C346">
        <f>IF(A346="","",IF(COUNTIF('Your books'!$A$2:$A$1000,A346)&gt;0,"Yes","No"))</f>
        <v/>
      </c>
      <c r="D346" s="10">
        <f>IF(A346="","",SUMIF('Your books'!$A$2:$A$1000,A346,'Your books'!$C$2:$C$1000))</f>
        <v/>
      </c>
      <c r="E346" s="10">
        <f>IF(A346="","",B346-D346)</f>
        <v/>
      </c>
      <c r="F346">
        <f>IF(A346="","",IF(C346="No",IF(B346&lt;0,"Credit or payment not in your books","Missing from your books - enter it or ask for a copy"),IF(ABS(E346)&lt;0.005,"Matched","Amount differs - check price, freight, tax or a duplicate")))</f>
        <v/>
      </c>
    </row>
    <row r="347">
      <c r="A347">
        <f>IF('Vendor statement'!A347="","",'Vendor statement'!A347)</f>
        <v/>
      </c>
      <c r="B347" s="10">
        <f>IF(A347="","",'Vendor statement'!D347)</f>
        <v/>
      </c>
      <c r="C347">
        <f>IF(A347="","",IF(COUNTIF('Your books'!$A$2:$A$1000,A347)&gt;0,"Yes","No"))</f>
        <v/>
      </c>
      <c r="D347" s="10">
        <f>IF(A347="","",SUMIF('Your books'!$A$2:$A$1000,A347,'Your books'!$C$2:$C$1000))</f>
        <v/>
      </c>
      <c r="E347" s="10">
        <f>IF(A347="","",B347-D347)</f>
        <v/>
      </c>
      <c r="F347">
        <f>IF(A347="","",IF(C347="No",IF(B347&lt;0,"Credit or payment not in your books","Missing from your books - enter it or ask for a copy"),IF(ABS(E347)&lt;0.005,"Matched","Amount differs - check price, freight, tax or a duplicate")))</f>
        <v/>
      </c>
    </row>
    <row r="348">
      <c r="A348">
        <f>IF('Vendor statement'!A348="","",'Vendor statement'!A348)</f>
        <v/>
      </c>
      <c r="B348" s="10">
        <f>IF(A348="","",'Vendor statement'!D348)</f>
        <v/>
      </c>
      <c r="C348">
        <f>IF(A348="","",IF(COUNTIF('Your books'!$A$2:$A$1000,A348)&gt;0,"Yes","No"))</f>
        <v/>
      </c>
      <c r="D348" s="10">
        <f>IF(A348="","",SUMIF('Your books'!$A$2:$A$1000,A348,'Your books'!$C$2:$C$1000))</f>
        <v/>
      </c>
      <c r="E348" s="10">
        <f>IF(A348="","",B348-D348)</f>
        <v/>
      </c>
      <c r="F348">
        <f>IF(A348="","",IF(C348="No",IF(B348&lt;0,"Credit or payment not in your books","Missing from your books - enter it or ask for a copy"),IF(ABS(E348)&lt;0.005,"Matched","Amount differs - check price, freight, tax or a duplicate")))</f>
        <v/>
      </c>
    </row>
    <row r="349">
      <c r="A349">
        <f>IF('Vendor statement'!A349="","",'Vendor statement'!A349)</f>
        <v/>
      </c>
      <c r="B349" s="10">
        <f>IF(A349="","",'Vendor statement'!D349)</f>
        <v/>
      </c>
      <c r="C349">
        <f>IF(A349="","",IF(COUNTIF('Your books'!$A$2:$A$1000,A349)&gt;0,"Yes","No"))</f>
        <v/>
      </c>
      <c r="D349" s="10">
        <f>IF(A349="","",SUMIF('Your books'!$A$2:$A$1000,A349,'Your books'!$C$2:$C$1000))</f>
        <v/>
      </c>
      <c r="E349" s="10">
        <f>IF(A349="","",B349-D349)</f>
        <v/>
      </c>
      <c r="F349">
        <f>IF(A349="","",IF(C349="No",IF(B349&lt;0,"Credit or payment not in your books","Missing from your books - enter it or ask for a copy"),IF(ABS(E349)&lt;0.005,"Matched","Amount differs - check price, freight, tax or a duplicate")))</f>
        <v/>
      </c>
    </row>
    <row r="350">
      <c r="A350">
        <f>IF('Vendor statement'!A350="","",'Vendor statement'!A350)</f>
        <v/>
      </c>
      <c r="B350" s="10">
        <f>IF(A350="","",'Vendor statement'!D350)</f>
        <v/>
      </c>
      <c r="C350">
        <f>IF(A350="","",IF(COUNTIF('Your books'!$A$2:$A$1000,A350)&gt;0,"Yes","No"))</f>
        <v/>
      </c>
      <c r="D350" s="10">
        <f>IF(A350="","",SUMIF('Your books'!$A$2:$A$1000,A350,'Your books'!$C$2:$C$1000))</f>
        <v/>
      </c>
      <c r="E350" s="10">
        <f>IF(A350="","",B350-D350)</f>
        <v/>
      </c>
      <c r="F350">
        <f>IF(A350="","",IF(C350="No",IF(B350&lt;0,"Credit or payment not in your books","Missing from your books - enter it or ask for a copy"),IF(ABS(E350)&lt;0.005,"Matched","Amount differs - check price, freight, tax or a duplicate")))</f>
        <v/>
      </c>
    </row>
    <row r="351">
      <c r="A351">
        <f>IF('Vendor statement'!A351="","",'Vendor statement'!A351)</f>
        <v/>
      </c>
      <c r="B351" s="10">
        <f>IF(A351="","",'Vendor statement'!D351)</f>
        <v/>
      </c>
      <c r="C351">
        <f>IF(A351="","",IF(COUNTIF('Your books'!$A$2:$A$1000,A351)&gt;0,"Yes","No"))</f>
        <v/>
      </c>
      <c r="D351" s="10">
        <f>IF(A351="","",SUMIF('Your books'!$A$2:$A$1000,A351,'Your books'!$C$2:$C$1000))</f>
        <v/>
      </c>
      <c r="E351" s="10">
        <f>IF(A351="","",B351-D351)</f>
        <v/>
      </c>
      <c r="F351">
        <f>IF(A351="","",IF(C351="No",IF(B351&lt;0,"Credit or payment not in your books","Missing from your books - enter it or ask for a copy"),IF(ABS(E351)&lt;0.005,"Matched","Amount differs - check price, freight, tax or a duplicate")))</f>
        <v/>
      </c>
    </row>
    <row r="352">
      <c r="A352">
        <f>IF('Vendor statement'!A352="","",'Vendor statement'!A352)</f>
        <v/>
      </c>
      <c r="B352" s="10">
        <f>IF(A352="","",'Vendor statement'!D352)</f>
        <v/>
      </c>
      <c r="C352">
        <f>IF(A352="","",IF(COUNTIF('Your books'!$A$2:$A$1000,A352)&gt;0,"Yes","No"))</f>
        <v/>
      </c>
      <c r="D352" s="10">
        <f>IF(A352="","",SUMIF('Your books'!$A$2:$A$1000,A352,'Your books'!$C$2:$C$1000))</f>
        <v/>
      </c>
      <c r="E352" s="10">
        <f>IF(A352="","",B352-D352)</f>
        <v/>
      </c>
      <c r="F352">
        <f>IF(A352="","",IF(C352="No",IF(B352&lt;0,"Credit or payment not in your books","Missing from your books - enter it or ask for a copy"),IF(ABS(E352)&lt;0.005,"Matched","Amount differs - check price, freight, tax or a duplicate")))</f>
        <v/>
      </c>
    </row>
    <row r="353">
      <c r="A353">
        <f>IF('Vendor statement'!A353="","",'Vendor statement'!A353)</f>
        <v/>
      </c>
      <c r="B353" s="10">
        <f>IF(A353="","",'Vendor statement'!D353)</f>
        <v/>
      </c>
      <c r="C353">
        <f>IF(A353="","",IF(COUNTIF('Your books'!$A$2:$A$1000,A353)&gt;0,"Yes","No"))</f>
        <v/>
      </c>
      <c r="D353" s="10">
        <f>IF(A353="","",SUMIF('Your books'!$A$2:$A$1000,A353,'Your books'!$C$2:$C$1000))</f>
        <v/>
      </c>
      <c r="E353" s="10">
        <f>IF(A353="","",B353-D353)</f>
        <v/>
      </c>
      <c r="F353">
        <f>IF(A353="","",IF(C353="No",IF(B353&lt;0,"Credit or payment not in your books","Missing from your books - enter it or ask for a copy"),IF(ABS(E353)&lt;0.005,"Matched","Amount differs - check price, freight, tax or a duplicate")))</f>
        <v/>
      </c>
    </row>
    <row r="354">
      <c r="A354">
        <f>IF('Vendor statement'!A354="","",'Vendor statement'!A354)</f>
        <v/>
      </c>
      <c r="B354" s="10">
        <f>IF(A354="","",'Vendor statement'!D354)</f>
        <v/>
      </c>
      <c r="C354">
        <f>IF(A354="","",IF(COUNTIF('Your books'!$A$2:$A$1000,A354)&gt;0,"Yes","No"))</f>
        <v/>
      </c>
      <c r="D354" s="10">
        <f>IF(A354="","",SUMIF('Your books'!$A$2:$A$1000,A354,'Your books'!$C$2:$C$1000))</f>
        <v/>
      </c>
      <c r="E354" s="10">
        <f>IF(A354="","",B354-D354)</f>
        <v/>
      </c>
      <c r="F354">
        <f>IF(A354="","",IF(C354="No",IF(B354&lt;0,"Credit or payment not in your books","Missing from your books - enter it or ask for a copy"),IF(ABS(E354)&lt;0.005,"Matched","Amount differs - check price, freight, tax or a duplicate")))</f>
        <v/>
      </c>
    </row>
    <row r="355">
      <c r="A355">
        <f>IF('Vendor statement'!A355="","",'Vendor statement'!A355)</f>
        <v/>
      </c>
      <c r="B355" s="10">
        <f>IF(A355="","",'Vendor statement'!D355)</f>
        <v/>
      </c>
      <c r="C355">
        <f>IF(A355="","",IF(COUNTIF('Your books'!$A$2:$A$1000,A355)&gt;0,"Yes","No"))</f>
        <v/>
      </c>
      <c r="D355" s="10">
        <f>IF(A355="","",SUMIF('Your books'!$A$2:$A$1000,A355,'Your books'!$C$2:$C$1000))</f>
        <v/>
      </c>
      <c r="E355" s="10">
        <f>IF(A355="","",B355-D355)</f>
        <v/>
      </c>
      <c r="F355">
        <f>IF(A355="","",IF(C355="No",IF(B355&lt;0,"Credit or payment not in your books","Missing from your books - enter it or ask for a copy"),IF(ABS(E355)&lt;0.005,"Matched","Amount differs - check price, freight, tax or a duplicate")))</f>
        <v/>
      </c>
    </row>
    <row r="356">
      <c r="A356">
        <f>IF('Vendor statement'!A356="","",'Vendor statement'!A356)</f>
        <v/>
      </c>
      <c r="B356" s="10">
        <f>IF(A356="","",'Vendor statement'!D356)</f>
        <v/>
      </c>
      <c r="C356">
        <f>IF(A356="","",IF(COUNTIF('Your books'!$A$2:$A$1000,A356)&gt;0,"Yes","No"))</f>
        <v/>
      </c>
      <c r="D356" s="10">
        <f>IF(A356="","",SUMIF('Your books'!$A$2:$A$1000,A356,'Your books'!$C$2:$C$1000))</f>
        <v/>
      </c>
      <c r="E356" s="10">
        <f>IF(A356="","",B356-D356)</f>
        <v/>
      </c>
      <c r="F356">
        <f>IF(A356="","",IF(C356="No",IF(B356&lt;0,"Credit or payment not in your books","Missing from your books - enter it or ask for a copy"),IF(ABS(E356)&lt;0.005,"Matched","Amount differs - check price, freight, tax or a duplicate")))</f>
        <v/>
      </c>
    </row>
    <row r="357">
      <c r="A357">
        <f>IF('Vendor statement'!A357="","",'Vendor statement'!A357)</f>
        <v/>
      </c>
      <c r="B357" s="10">
        <f>IF(A357="","",'Vendor statement'!D357)</f>
        <v/>
      </c>
      <c r="C357">
        <f>IF(A357="","",IF(COUNTIF('Your books'!$A$2:$A$1000,A357)&gt;0,"Yes","No"))</f>
        <v/>
      </c>
      <c r="D357" s="10">
        <f>IF(A357="","",SUMIF('Your books'!$A$2:$A$1000,A357,'Your books'!$C$2:$C$1000))</f>
        <v/>
      </c>
      <c r="E357" s="10">
        <f>IF(A357="","",B357-D357)</f>
        <v/>
      </c>
      <c r="F357">
        <f>IF(A357="","",IF(C357="No",IF(B357&lt;0,"Credit or payment not in your books","Missing from your books - enter it or ask for a copy"),IF(ABS(E357)&lt;0.005,"Matched","Amount differs - check price, freight, tax or a duplicate")))</f>
        <v/>
      </c>
    </row>
    <row r="358">
      <c r="A358">
        <f>IF('Vendor statement'!A358="","",'Vendor statement'!A358)</f>
        <v/>
      </c>
      <c r="B358" s="10">
        <f>IF(A358="","",'Vendor statement'!D358)</f>
        <v/>
      </c>
      <c r="C358">
        <f>IF(A358="","",IF(COUNTIF('Your books'!$A$2:$A$1000,A358)&gt;0,"Yes","No"))</f>
        <v/>
      </c>
      <c r="D358" s="10">
        <f>IF(A358="","",SUMIF('Your books'!$A$2:$A$1000,A358,'Your books'!$C$2:$C$1000))</f>
        <v/>
      </c>
      <c r="E358" s="10">
        <f>IF(A358="","",B358-D358)</f>
        <v/>
      </c>
      <c r="F358">
        <f>IF(A358="","",IF(C358="No",IF(B358&lt;0,"Credit or payment not in your books","Missing from your books - enter it or ask for a copy"),IF(ABS(E358)&lt;0.005,"Matched","Amount differs - check price, freight, tax or a duplicate")))</f>
        <v/>
      </c>
    </row>
    <row r="359">
      <c r="A359">
        <f>IF('Vendor statement'!A359="","",'Vendor statement'!A359)</f>
        <v/>
      </c>
      <c r="B359" s="10">
        <f>IF(A359="","",'Vendor statement'!D359)</f>
        <v/>
      </c>
      <c r="C359">
        <f>IF(A359="","",IF(COUNTIF('Your books'!$A$2:$A$1000,A359)&gt;0,"Yes","No"))</f>
        <v/>
      </c>
      <c r="D359" s="10">
        <f>IF(A359="","",SUMIF('Your books'!$A$2:$A$1000,A359,'Your books'!$C$2:$C$1000))</f>
        <v/>
      </c>
      <c r="E359" s="10">
        <f>IF(A359="","",B359-D359)</f>
        <v/>
      </c>
      <c r="F359">
        <f>IF(A359="","",IF(C359="No",IF(B359&lt;0,"Credit or payment not in your books","Missing from your books - enter it or ask for a copy"),IF(ABS(E359)&lt;0.005,"Matched","Amount differs - check price, freight, tax or a duplicate")))</f>
        <v/>
      </c>
    </row>
    <row r="360">
      <c r="A360">
        <f>IF('Vendor statement'!A360="","",'Vendor statement'!A360)</f>
        <v/>
      </c>
      <c r="B360" s="10">
        <f>IF(A360="","",'Vendor statement'!D360)</f>
        <v/>
      </c>
      <c r="C360">
        <f>IF(A360="","",IF(COUNTIF('Your books'!$A$2:$A$1000,A360)&gt;0,"Yes","No"))</f>
        <v/>
      </c>
      <c r="D360" s="10">
        <f>IF(A360="","",SUMIF('Your books'!$A$2:$A$1000,A360,'Your books'!$C$2:$C$1000))</f>
        <v/>
      </c>
      <c r="E360" s="10">
        <f>IF(A360="","",B360-D360)</f>
        <v/>
      </c>
      <c r="F360">
        <f>IF(A360="","",IF(C360="No",IF(B360&lt;0,"Credit or payment not in your books","Missing from your books - enter it or ask for a copy"),IF(ABS(E360)&lt;0.005,"Matched","Amount differs - check price, freight, tax or a duplicate")))</f>
        <v/>
      </c>
    </row>
    <row r="361">
      <c r="A361">
        <f>IF('Vendor statement'!A361="","",'Vendor statement'!A361)</f>
        <v/>
      </c>
      <c r="B361" s="10">
        <f>IF(A361="","",'Vendor statement'!D361)</f>
        <v/>
      </c>
      <c r="C361">
        <f>IF(A361="","",IF(COUNTIF('Your books'!$A$2:$A$1000,A361)&gt;0,"Yes","No"))</f>
        <v/>
      </c>
      <c r="D361" s="10">
        <f>IF(A361="","",SUMIF('Your books'!$A$2:$A$1000,A361,'Your books'!$C$2:$C$1000))</f>
        <v/>
      </c>
      <c r="E361" s="10">
        <f>IF(A361="","",B361-D361)</f>
        <v/>
      </c>
      <c r="F361">
        <f>IF(A361="","",IF(C361="No",IF(B361&lt;0,"Credit or payment not in your books","Missing from your books - enter it or ask for a copy"),IF(ABS(E361)&lt;0.005,"Matched","Amount differs - check price, freight, tax or a duplicate")))</f>
        <v/>
      </c>
    </row>
    <row r="362">
      <c r="A362">
        <f>IF('Vendor statement'!A362="","",'Vendor statement'!A362)</f>
        <v/>
      </c>
      <c r="B362" s="10">
        <f>IF(A362="","",'Vendor statement'!D362)</f>
        <v/>
      </c>
      <c r="C362">
        <f>IF(A362="","",IF(COUNTIF('Your books'!$A$2:$A$1000,A362)&gt;0,"Yes","No"))</f>
        <v/>
      </c>
      <c r="D362" s="10">
        <f>IF(A362="","",SUMIF('Your books'!$A$2:$A$1000,A362,'Your books'!$C$2:$C$1000))</f>
        <v/>
      </c>
      <c r="E362" s="10">
        <f>IF(A362="","",B362-D362)</f>
        <v/>
      </c>
      <c r="F362">
        <f>IF(A362="","",IF(C362="No",IF(B362&lt;0,"Credit or payment not in your books","Missing from your books - enter it or ask for a copy"),IF(ABS(E362)&lt;0.005,"Matched","Amount differs - check price, freight, tax or a duplicate")))</f>
        <v/>
      </c>
    </row>
    <row r="363">
      <c r="A363">
        <f>IF('Vendor statement'!A363="","",'Vendor statement'!A363)</f>
        <v/>
      </c>
      <c r="B363" s="10">
        <f>IF(A363="","",'Vendor statement'!D363)</f>
        <v/>
      </c>
      <c r="C363">
        <f>IF(A363="","",IF(COUNTIF('Your books'!$A$2:$A$1000,A363)&gt;0,"Yes","No"))</f>
        <v/>
      </c>
      <c r="D363" s="10">
        <f>IF(A363="","",SUMIF('Your books'!$A$2:$A$1000,A363,'Your books'!$C$2:$C$1000))</f>
        <v/>
      </c>
      <c r="E363" s="10">
        <f>IF(A363="","",B363-D363)</f>
        <v/>
      </c>
      <c r="F363">
        <f>IF(A363="","",IF(C363="No",IF(B363&lt;0,"Credit or payment not in your books","Missing from your books - enter it or ask for a copy"),IF(ABS(E363)&lt;0.005,"Matched","Amount differs - check price, freight, tax or a duplicate")))</f>
        <v/>
      </c>
    </row>
    <row r="364">
      <c r="A364">
        <f>IF('Vendor statement'!A364="","",'Vendor statement'!A364)</f>
        <v/>
      </c>
      <c r="B364" s="10">
        <f>IF(A364="","",'Vendor statement'!D364)</f>
        <v/>
      </c>
      <c r="C364">
        <f>IF(A364="","",IF(COUNTIF('Your books'!$A$2:$A$1000,A364)&gt;0,"Yes","No"))</f>
        <v/>
      </c>
      <c r="D364" s="10">
        <f>IF(A364="","",SUMIF('Your books'!$A$2:$A$1000,A364,'Your books'!$C$2:$C$1000))</f>
        <v/>
      </c>
      <c r="E364" s="10">
        <f>IF(A364="","",B364-D364)</f>
        <v/>
      </c>
      <c r="F364">
        <f>IF(A364="","",IF(C364="No",IF(B364&lt;0,"Credit or payment not in your books","Missing from your books - enter it or ask for a copy"),IF(ABS(E364)&lt;0.005,"Matched","Amount differs - check price, freight, tax or a duplicate")))</f>
        <v/>
      </c>
    </row>
    <row r="365">
      <c r="A365">
        <f>IF('Vendor statement'!A365="","",'Vendor statement'!A365)</f>
        <v/>
      </c>
      <c r="B365" s="10">
        <f>IF(A365="","",'Vendor statement'!D365)</f>
        <v/>
      </c>
      <c r="C365">
        <f>IF(A365="","",IF(COUNTIF('Your books'!$A$2:$A$1000,A365)&gt;0,"Yes","No"))</f>
        <v/>
      </c>
      <c r="D365" s="10">
        <f>IF(A365="","",SUMIF('Your books'!$A$2:$A$1000,A365,'Your books'!$C$2:$C$1000))</f>
        <v/>
      </c>
      <c r="E365" s="10">
        <f>IF(A365="","",B365-D365)</f>
        <v/>
      </c>
      <c r="F365">
        <f>IF(A365="","",IF(C365="No",IF(B365&lt;0,"Credit or payment not in your books","Missing from your books - enter it or ask for a copy"),IF(ABS(E365)&lt;0.005,"Matched","Amount differs - check price, freight, tax or a duplicate")))</f>
        <v/>
      </c>
    </row>
    <row r="366">
      <c r="A366">
        <f>IF('Vendor statement'!A366="","",'Vendor statement'!A366)</f>
        <v/>
      </c>
      <c r="B366" s="10">
        <f>IF(A366="","",'Vendor statement'!D366)</f>
        <v/>
      </c>
      <c r="C366">
        <f>IF(A366="","",IF(COUNTIF('Your books'!$A$2:$A$1000,A366)&gt;0,"Yes","No"))</f>
        <v/>
      </c>
      <c r="D366" s="10">
        <f>IF(A366="","",SUMIF('Your books'!$A$2:$A$1000,A366,'Your books'!$C$2:$C$1000))</f>
        <v/>
      </c>
      <c r="E366" s="10">
        <f>IF(A366="","",B366-D366)</f>
        <v/>
      </c>
      <c r="F366">
        <f>IF(A366="","",IF(C366="No",IF(B366&lt;0,"Credit or payment not in your books","Missing from your books - enter it or ask for a copy"),IF(ABS(E366)&lt;0.005,"Matched","Amount differs - check price, freight, tax or a duplicate")))</f>
        <v/>
      </c>
    </row>
    <row r="367">
      <c r="A367">
        <f>IF('Vendor statement'!A367="","",'Vendor statement'!A367)</f>
        <v/>
      </c>
      <c r="B367" s="10">
        <f>IF(A367="","",'Vendor statement'!D367)</f>
        <v/>
      </c>
      <c r="C367">
        <f>IF(A367="","",IF(COUNTIF('Your books'!$A$2:$A$1000,A367)&gt;0,"Yes","No"))</f>
        <v/>
      </c>
      <c r="D367" s="10">
        <f>IF(A367="","",SUMIF('Your books'!$A$2:$A$1000,A367,'Your books'!$C$2:$C$1000))</f>
        <v/>
      </c>
      <c r="E367" s="10">
        <f>IF(A367="","",B367-D367)</f>
        <v/>
      </c>
      <c r="F367">
        <f>IF(A367="","",IF(C367="No",IF(B367&lt;0,"Credit or payment not in your books","Missing from your books - enter it or ask for a copy"),IF(ABS(E367)&lt;0.005,"Matched","Amount differs - check price, freight, tax or a duplicate")))</f>
        <v/>
      </c>
    </row>
    <row r="368">
      <c r="A368">
        <f>IF('Vendor statement'!A368="","",'Vendor statement'!A368)</f>
        <v/>
      </c>
      <c r="B368" s="10">
        <f>IF(A368="","",'Vendor statement'!D368)</f>
        <v/>
      </c>
      <c r="C368">
        <f>IF(A368="","",IF(COUNTIF('Your books'!$A$2:$A$1000,A368)&gt;0,"Yes","No"))</f>
        <v/>
      </c>
      <c r="D368" s="10">
        <f>IF(A368="","",SUMIF('Your books'!$A$2:$A$1000,A368,'Your books'!$C$2:$C$1000))</f>
        <v/>
      </c>
      <c r="E368" s="10">
        <f>IF(A368="","",B368-D368)</f>
        <v/>
      </c>
      <c r="F368">
        <f>IF(A368="","",IF(C368="No",IF(B368&lt;0,"Credit or payment not in your books","Missing from your books - enter it or ask for a copy"),IF(ABS(E368)&lt;0.005,"Matched","Amount differs - check price, freight, tax or a duplicate")))</f>
        <v/>
      </c>
    </row>
    <row r="369">
      <c r="A369">
        <f>IF('Vendor statement'!A369="","",'Vendor statement'!A369)</f>
        <v/>
      </c>
      <c r="B369" s="10">
        <f>IF(A369="","",'Vendor statement'!D369)</f>
        <v/>
      </c>
      <c r="C369">
        <f>IF(A369="","",IF(COUNTIF('Your books'!$A$2:$A$1000,A369)&gt;0,"Yes","No"))</f>
        <v/>
      </c>
      <c r="D369" s="10">
        <f>IF(A369="","",SUMIF('Your books'!$A$2:$A$1000,A369,'Your books'!$C$2:$C$1000))</f>
        <v/>
      </c>
      <c r="E369" s="10">
        <f>IF(A369="","",B369-D369)</f>
        <v/>
      </c>
      <c r="F369">
        <f>IF(A369="","",IF(C369="No",IF(B369&lt;0,"Credit or payment not in your books","Missing from your books - enter it or ask for a copy"),IF(ABS(E369)&lt;0.005,"Matched","Amount differs - check price, freight, tax or a duplicate")))</f>
        <v/>
      </c>
    </row>
    <row r="370">
      <c r="A370">
        <f>IF('Vendor statement'!A370="","",'Vendor statement'!A370)</f>
        <v/>
      </c>
      <c r="B370" s="10">
        <f>IF(A370="","",'Vendor statement'!D370)</f>
        <v/>
      </c>
      <c r="C370">
        <f>IF(A370="","",IF(COUNTIF('Your books'!$A$2:$A$1000,A370)&gt;0,"Yes","No"))</f>
        <v/>
      </c>
      <c r="D370" s="10">
        <f>IF(A370="","",SUMIF('Your books'!$A$2:$A$1000,A370,'Your books'!$C$2:$C$1000))</f>
        <v/>
      </c>
      <c r="E370" s="10">
        <f>IF(A370="","",B370-D370)</f>
        <v/>
      </c>
      <c r="F370">
        <f>IF(A370="","",IF(C370="No",IF(B370&lt;0,"Credit or payment not in your books","Missing from your books - enter it or ask for a copy"),IF(ABS(E370)&lt;0.005,"Matched","Amount differs - check price, freight, tax or a duplicate")))</f>
        <v/>
      </c>
    </row>
    <row r="371">
      <c r="A371">
        <f>IF('Vendor statement'!A371="","",'Vendor statement'!A371)</f>
        <v/>
      </c>
      <c r="B371" s="10">
        <f>IF(A371="","",'Vendor statement'!D371)</f>
        <v/>
      </c>
      <c r="C371">
        <f>IF(A371="","",IF(COUNTIF('Your books'!$A$2:$A$1000,A371)&gt;0,"Yes","No"))</f>
        <v/>
      </c>
      <c r="D371" s="10">
        <f>IF(A371="","",SUMIF('Your books'!$A$2:$A$1000,A371,'Your books'!$C$2:$C$1000))</f>
        <v/>
      </c>
      <c r="E371" s="10">
        <f>IF(A371="","",B371-D371)</f>
        <v/>
      </c>
      <c r="F371">
        <f>IF(A371="","",IF(C371="No",IF(B371&lt;0,"Credit or payment not in your books","Missing from your books - enter it or ask for a copy"),IF(ABS(E371)&lt;0.005,"Matched","Amount differs - check price, freight, tax or a duplicate")))</f>
        <v/>
      </c>
    </row>
    <row r="372">
      <c r="A372">
        <f>IF('Vendor statement'!A372="","",'Vendor statement'!A372)</f>
        <v/>
      </c>
      <c r="B372" s="10">
        <f>IF(A372="","",'Vendor statement'!D372)</f>
        <v/>
      </c>
      <c r="C372">
        <f>IF(A372="","",IF(COUNTIF('Your books'!$A$2:$A$1000,A372)&gt;0,"Yes","No"))</f>
        <v/>
      </c>
      <c r="D372" s="10">
        <f>IF(A372="","",SUMIF('Your books'!$A$2:$A$1000,A372,'Your books'!$C$2:$C$1000))</f>
        <v/>
      </c>
      <c r="E372" s="10">
        <f>IF(A372="","",B372-D372)</f>
        <v/>
      </c>
      <c r="F372">
        <f>IF(A372="","",IF(C372="No",IF(B372&lt;0,"Credit or payment not in your books","Missing from your books - enter it or ask for a copy"),IF(ABS(E372)&lt;0.005,"Matched","Amount differs - check price, freight, tax or a duplicate")))</f>
        <v/>
      </c>
    </row>
    <row r="373">
      <c r="A373">
        <f>IF('Vendor statement'!A373="","",'Vendor statement'!A373)</f>
        <v/>
      </c>
      <c r="B373" s="10">
        <f>IF(A373="","",'Vendor statement'!D373)</f>
        <v/>
      </c>
      <c r="C373">
        <f>IF(A373="","",IF(COUNTIF('Your books'!$A$2:$A$1000,A373)&gt;0,"Yes","No"))</f>
        <v/>
      </c>
      <c r="D373" s="10">
        <f>IF(A373="","",SUMIF('Your books'!$A$2:$A$1000,A373,'Your books'!$C$2:$C$1000))</f>
        <v/>
      </c>
      <c r="E373" s="10">
        <f>IF(A373="","",B373-D373)</f>
        <v/>
      </c>
      <c r="F373">
        <f>IF(A373="","",IF(C373="No",IF(B373&lt;0,"Credit or payment not in your books","Missing from your books - enter it or ask for a copy"),IF(ABS(E373)&lt;0.005,"Matched","Amount differs - check price, freight, tax or a duplicate")))</f>
        <v/>
      </c>
    </row>
    <row r="374">
      <c r="A374">
        <f>IF('Vendor statement'!A374="","",'Vendor statement'!A374)</f>
        <v/>
      </c>
      <c r="B374" s="10">
        <f>IF(A374="","",'Vendor statement'!D374)</f>
        <v/>
      </c>
      <c r="C374">
        <f>IF(A374="","",IF(COUNTIF('Your books'!$A$2:$A$1000,A374)&gt;0,"Yes","No"))</f>
        <v/>
      </c>
      <c r="D374" s="10">
        <f>IF(A374="","",SUMIF('Your books'!$A$2:$A$1000,A374,'Your books'!$C$2:$C$1000))</f>
        <v/>
      </c>
      <c r="E374" s="10">
        <f>IF(A374="","",B374-D374)</f>
        <v/>
      </c>
      <c r="F374">
        <f>IF(A374="","",IF(C374="No",IF(B374&lt;0,"Credit or payment not in your books","Missing from your books - enter it or ask for a copy"),IF(ABS(E374)&lt;0.005,"Matched","Amount differs - check price, freight, tax or a duplicate")))</f>
        <v/>
      </c>
    </row>
    <row r="375">
      <c r="A375">
        <f>IF('Vendor statement'!A375="","",'Vendor statement'!A375)</f>
        <v/>
      </c>
      <c r="B375" s="10">
        <f>IF(A375="","",'Vendor statement'!D375)</f>
        <v/>
      </c>
      <c r="C375">
        <f>IF(A375="","",IF(COUNTIF('Your books'!$A$2:$A$1000,A375)&gt;0,"Yes","No"))</f>
        <v/>
      </c>
      <c r="D375" s="10">
        <f>IF(A375="","",SUMIF('Your books'!$A$2:$A$1000,A375,'Your books'!$C$2:$C$1000))</f>
        <v/>
      </c>
      <c r="E375" s="10">
        <f>IF(A375="","",B375-D375)</f>
        <v/>
      </c>
      <c r="F375">
        <f>IF(A375="","",IF(C375="No",IF(B375&lt;0,"Credit or payment not in your books","Missing from your books - enter it or ask for a copy"),IF(ABS(E375)&lt;0.005,"Matched","Amount differs - check price, freight, tax or a duplicate")))</f>
        <v/>
      </c>
    </row>
    <row r="376">
      <c r="A376">
        <f>IF('Vendor statement'!A376="","",'Vendor statement'!A376)</f>
        <v/>
      </c>
      <c r="B376" s="10">
        <f>IF(A376="","",'Vendor statement'!D376)</f>
        <v/>
      </c>
      <c r="C376">
        <f>IF(A376="","",IF(COUNTIF('Your books'!$A$2:$A$1000,A376)&gt;0,"Yes","No"))</f>
        <v/>
      </c>
      <c r="D376" s="10">
        <f>IF(A376="","",SUMIF('Your books'!$A$2:$A$1000,A376,'Your books'!$C$2:$C$1000))</f>
        <v/>
      </c>
      <c r="E376" s="10">
        <f>IF(A376="","",B376-D376)</f>
        <v/>
      </c>
      <c r="F376">
        <f>IF(A376="","",IF(C376="No",IF(B376&lt;0,"Credit or payment not in your books","Missing from your books - enter it or ask for a copy"),IF(ABS(E376)&lt;0.005,"Matched","Amount differs - check price, freight, tax or a duplicate")))</f>
        <v/>
      </c>
    </row>
    <row r="377">
      <c r="A377">
        <f>IF('Vendor statement'!A377="","",'Vendor statement'!A377)</f>
        <v/>
      </c>
      <c r="B377" s="10">
        <f>IF(A377="","",'Vendor statement'!D377)</f>
        <v/>
      </c>
      <c r="C377">
        <f>IF(A377="","",IF(COUNTIF('Your books'!$A$2:$A$1000,A377)&gt;0,"Yes","No"))</f>
        <v/>
      </c>
      <c r="D377" s="10">
        <f>IF(A377="","",SUMIF('Your books'!$A$2:$A$1000,A377,'Your books'!$C$2:$C$1000))</f>
        <v/>
      </c>
      <c r="E377" s="10">
        <f>IF(A377="","",B377-D377)</f>
        <v/>
      </c>
      <c r="F377">
        <f>IF(A377="","",IF(C377="No",IF(B377&lt;0,"Credit or payment not in your books","Missing from your books - enter it or ask for a copy"),IF(ABS(E377)&lt;0.005,"Matched","Amount differs - check price, freight, tax or a duplicate")))</f>
        <v/>
      </c>
    </row>
    <row r="378">
      <c r="A378">
        <f>IF('Vendor statement'!A378="","",'Vendor statement'!A378)</f>
        <v/>
      </c>
      <c r="B378" s="10">
        <f>IF(A378="","",'Vendor statement'!D378)</f>
        <v/>
      </c>
      <c r="C378">
        <f>IF(A378="","",IF(COUNTIF('Your books'!$A$2:$A$1000,A378)&gt;0,"Yes","No"))</f>
        <v/>
      </c>
      <c r="D378" s="10">
        <f>IF(A378="","",SUMIF('Your books'!$A$2:$A$1000,A378,'Your books'!$C$2:$C$1000))</f>
        <v/>
      </c>
      <c r="E378" s="10">
        <f>IF(A378="","",B378-D378)</f>
        <v/>
      </c>
      <c r="F378">
        <f>IF(A378="","",IF(C378="No",IF(B378&lt;0,"Credit or payment not in your books","Missing from your books - enter it or ask for a copy"),IF(ABS(E378)&lt;0.005,"Matched","Amount differs - check price, freight, tax or a duplicate")))</f>
        <v/>
      </c>
    </row>
    <row r="379">
      <c r="A379">
        <f>IF('Vendor statement'!A379="","",'Vendor statement'!A379)</f>
        <v/>
      </c>
      <c r="B379" s="10">
        <f>IF(A379="","",'Vendor statement'!D379)</f>
        <v/>
      </c>
      <c r="C379">
        <f>IF(A379="","",IF(COUNTIF('Your books'!$A$2:$A$1000,A379)&gt;0,"Yes","No"))</f>
        <v/>
      </c>
      <c r="D379" s="10">
        <f>IF(A379="","",SUMIF('Your books'!$A$2:$A$1000,A379,'Your books'!$C$2:$C$1000))</f>
        <v/>
      </c>
      <c r="E379" s="10">
        <f>IF(A379="","",B379-D379)</f>
        <v/>
      </c>
      <c r="F379">
        <f>IF(A379="","",IF(C379="No",IF(B379&lt;0,"Credit or payment not in your books","Missing from your books - enter it or ask for a copy"),IF(ABS(E379)&lt;0.005,"Matched","Amount differs - check price, freight, tax or a duplicate")))</f>
        <v/>
      </c>
    </row>
    <row r="380">
      <c r="A380">
        <f>IF('Vendor statement'!A380="","",'Vendor statement'!A380)</f>
        <v/>
      </c>
      <c r="B380" s="10">
        <f>IF(A380="","",'Vendor statement'!D380)</f>
        <v/>
      </c>
      <c r="C380">
        <f>IF(A380="","",IF(COUNTIF('Your books'!$A$2:$A$1000,A380)&gt;0,"Yes","No"))</f>
        <v/>
      </c>
      <c r="D380" s="10">
        <f>IF(A380="","",SUMIF('Your books'!$A$2:$A$1000,A380,'Your books'!$C$2:$C$1000))</f>
        <v/>
      </c>
      <c r="E380" s="10">
        <f>IF(A380="","",B380-D380)</f>
        <v/>
      </c>
      <c r="F380">
        <f>IF(A380="","",IF(C380="No",IF(B380&lt;0,"Credit or payment not in your books","Missing from your books - enter it or ask for a copy"),IF(ABS(E380)&lt;0.005,"Matched","Amount differs - check price, freight, tax or a duplicate")))</f>
        <v/>
      </c>
    </row>
    <row r="381">
      <c r="A381">
        <f>IF('Vendor statement'!A381="","",'Vendor statement'!A381)</f>
        <v/>
      </c>
      <c r="B381" s="10">
        <f>IF(A381="","",'Vendor statement'!D381)</f>
        <v/>
      </c>
      <c r="C381">
        <f>IF(A381="","",IF(COUNTIF('Your books'!$A$2:$A$1000,A381)&gt;0,"Yes","No"))</f>
        <v/>
      </c>
      <c r="D381" s="10">
        <f>IF(A381="","",SUMIF('Your books'!$A$2:$A$1000,A381,'Your books'!$C$2:$C$1000))</f>
        <v/>
      </c>
      <c r="E381" s="10">
        <f>IF(A381="","",B381-D381)</f>
        <v/>
      </c>
      <c r="F381">
        <f>IF(A381="","",IF(C381="No",IF(B381&lt;0,"Credit or payment not in your books","Missing from your books - enter it or ask for a copy"),IF(ABS(E381)&lt;0.005,"Matched","Amount differs - check price, freight, tax or a duplicate")))</f>
        <v/>
      </c>
    </row>
    <row r="382">
      <c r="A382">
        <f>IF('Vendor statement'!A382="","",'Vendor statement'!A382)</f>
        <v/>
      </c>
      <c r="B382" s="10">
        <f>IF(A382="","",'Vendor statement'!D382)</f>
        <v/>
      </c>
      <c r="C382">
        <f>IF(A382="","",IF(COUNTIF('Your books'!$A$2:$A$1000,A382)&gt;0,"Yes","No"))</f>
        <v/>
      </c>
      <c r="D382" s="10">
        <f>IF(A382="","",SUMIF('Your books'!$A$2:$A$1000,A382,'Your books'!$C$2:$C$1000))</f>
        <v/>
      </c>
      <c r="E382" s="10">
        <f>IF(A382="","",B382-D382)</f>
        <v/>
      </c>
      <c r="F382">
        <f>IF(A382="","",IF(C382="No",IF(B382&lt;0,"Credit or payment not in your books","Missing from your books - enter it or ask for a copy"),IF(ABS(E382)&lt;0.005,"Matched","Amount differs - check price, freight, tax or a duplicate")))</f>
        <v/>
      </c>
    </row>
    <row r="383">
      <c r="A383">
        <f>IF('Vendor statement'!A383="","",'Vendor statement'!A383)</f>
        <v/>
      </c>
      <c r="B383" s="10">
        <f>IF(A383="","",'Vendor statement'!D383)</f>
        <v/>
      </c>
      <c r="C383">
        <f>IF(A383="","",IF(COUNTIF('Your books'!$A$2:$A$1000,A383)&gt;0,"Yes","No"))</f>
        <v/>
      </c>
      <c r="D383" s="10">
        <f>IF(A383="","",SUMIF('Your books'!$A$2:$A$1000,A383,'Your books'!$C$2:$C$1000))</f>
        <v/>
      </c>
      <c r="E383" s="10">
        <f>IF(A383="","",B383-D383)</f>
        <v/>
      </c>
      <c r="F383">
        <f>IF(A383="","",IF(C383="No",IF(B383&lt;0,"Credit or payment not in your books","Missing from your books - enter it or ask for a copy"),IF(ABS(E383)&lt;0.005,"Matched","Amount differs - check price, freight, tax or a duplicate")))</f>
        <v/>
      </c>
    </row>
    <row r="384">
      <c r="A384">
        <f>IF('Vendor statement'!A384="","",'Vendor statement'!A384)</f>
        <v/>
      </c>
      <c r="B384" s="10">
        <f>IF(A384="","",'Vendor statement'!D384)</f>
        <v/>
      </c>
      <c r="C384">
        <f>IF(A384="","",IF(COUNTIF('Your books'!$A$2:$A$1000,A384)&gt;0,"Yes","No"))</f>
        <v/>
      </c>
      <c r="D384" s="10">
        <f>IF(A384="","",SUMIF('Your books'!$A$2:$A$1000,A384,'Your books'!$C$2:$C$1000))</f>
        <v/>
      </c>
      <c r="E384" s="10">
        <f>IF(A384="","",B384-D384)</f>
        <v/>
      </c>
      <c r="F384">
        <f>IF(A384="","",IF(C384="No",IF(B384&lt;0,"Credit or payment not in your books","Missing from your books - enter it or ask for a copy"),IF(ABS(E384)&lt;0.005,"Matched","Amount differs - check price, freight, tax or a duplicate")))</f>
        <v/>
      </c>
    </row>
    <row r="385">
      <c r="A385">
        <f>IF('Vendor statement'!A385="","",'Vendor statement'!A385)</f>
        <v/>
      </c>
      <c r="B385" s="10">
        <f>IF(A385="","",'Vendor statement'!D385)</f>
        <v/>
      </c>
      <c r="C385">
        <f>IF(A385="","",IF(COUNTIF('Your books'!$A$2:$A$1000,A385)&gt;0,"Yes","No"))</f>
        <v/>
      </c>
      <c r="D385" s="10">
        <f>IF(A385="","",SUMIF('Your books'!$A$2:$A$1000,A385,'Your books'!$C$2:$C$1000))</f>
        <v/>
      </c>
      <c r="E385" s="10">
        <f>IF(A385="","",B385-D385)</f>
        <v/>
      </c>
      <c r="F385">
        <f>IF(A385="","",IF(C385="No",IF(B385&lt;0,"Credit or payment not in your books","Missing from your books - enter it or ask for a copy"),IF(ABS(E385)&lt;0.005,"Matched","Amount differs - check price, freight, tax or a duplicate")))</f>
        <v/>
      </c>
    </row>
    <row r="386">
      <c r="A386">
        <f>IF('Vendor statement'!A386="","",'Vendor statement'!A386)</f>
        <v/>
      </c>
      <c r="B386" s="10">
        <f>IF(A386="","",'Vendor statement'!D386)</f>
        <v/>
      </c>
      <c r="C386">
        <f>IF(A386="","",IF(COUNTIF('Your books'!$A$2:$A$1000,A386)&gt;0,"Yes","No"))</f>
        <v/>
      </c>
      <c r="D386" s="10">
        <f>IF(A386="","",SUMIF('Your books'!$A$2:$A$1000,A386,'Your books'!$C$2:$C$1000))</f>
        <v/>
      </c>
      <c r="E386" s="10">
        <f>IF(A386="","",B386-D386)</f>
        <v/>
      </c>
      <c r="F386">
        <f>IF(A386="","",IF(C386="No",IF(B386&lt;0,"Credit or payment not in your books","Missing from your books - enter it or ask for a copy"),IF(ABS(E386)&lt;0.005,"Matched","Amount differs - check price, freight, tax or a duplicate")))</f>
        <v/>
      </c>
    </row>
    <row r="387">
      <c r="A387">
        <f>IF('Vendor statement'!A387="","",'Vendor statement'!A387)</f>
        <v/>
      </c>
      <c r="B387" s="10">
        <f>IF(A387="","",'Vendor statement'!D387)</f>
        <v/>
      </c>
      <c r="C387">
        <f>IF(A387="","",IF(COUNTIF('Your books'!$A$2:$A$1000,A387)&gt;0,"Yes","No"))</f>
        <v/>
      </c>
      <c r="D387" s="10">
        <f>IF(A387="","",SUMIF('Your books'!$A$2:$A$1000,A387,'Your books'!$C$2:$C$1000))</f>
        <v/>
      </c>
      <c r="E387" s="10">
        <f>IF(A387="","",B387-D387)</f>
        <v/>
      </c>
      <c r="F387">
        <f>IF(A387="","",IF(C387="No",IF(B387&lt;0,"Credit or payment not in your books","Missing from your books - enter it or ask for a copy"),IF(ABS(E387)&lt;0.005,"Matched","Amount differs - check price, freight, tax or a duplicate")))</f>
        <v/>
      </c>
    </row>
    <row r="388">
      <c r="A388">
        <f>IF('Vendor statement'!A388="","",'Vendor statement'!A388)</f>
        <v/>
      </c>
      <c r="B388" s="10">
        <f>IF(A388="","",'Vendor statement'!D388)</f>
        <v/>
      </c>
      <c r="C388">
        <f>IF(A388="","",IF(COUNTIF('Your books'!$A$2:$A$1000,A388)&gt;0,"Yes","No"))</f>
        <v/>
      </c>
      <c r="D388" s="10">
        <f>IF(A388="","",SUMIF('Your books'!$A$2:$A$1000,A388,'Your books'!$C$2:$C$1000))</f>
        <v/>
      </c>
      <c r="E388" s="10">
        <f>IF(A388="","",B388-D388)</f>
        <v/>
      </c>
      <c r="F388">
        <f>IF(A388="","",IF(C388="No",IF(B388&lt;0,"Credit or payment not in your books","Missing from your books - enter it or ask for a copy"),IF(ABS(E388)&lt;0.005,"Matched","Amount differs - check price, freight, tax or a duplicate")))</f>
        <v/>
      </c>
    </row>
    <row r="389">
      <c r="A389">
        <f>IF('Vendor statement'!A389="","",'Vendor statement'!A389)</f>
        <v/>
      </c>
      <c r="B389" s="10">
        <f>IF(A389="","",'Vendor statement'!D389)</f>
        <v/>
      </c>
      <c r="C389">
        <f>IF(A389="","",IF(COUNTIF('Your books'!$A$2:$A$1000,A389)&gt;0,"Yes","No"))</f>
        <v/>
      </c>
      <c r="D389" s="10">
        <f>IF(A389="","",SUMIF('Your books'!$A$2:$A$1000,A389,'Your books'!$C$2:$C$1000))</f>
        <v/>
      </c>
      <c r="E389" s="10">
        <f>IF(A389="","",B389-D389)</f>
        <v/>
      </c>
      <c r="F389">
        <f>IF(A389="","",IF(C389="No",IF(B389&lt;0,"Credit or payment not in your books","Missing from your books - enter it or ask for a copy"),IF(ABS(E389)&lt;0.005,"Matched","Amount differs - check price, freight, tax or a duplicate")))</f>
        <v/>
      </c>
    </row>
    <row r="390">
      <c r="A390">
        <f>IF('Vendor statement'!A390="","",'Vendor statement'!A390)</f>
        <v/>
      </c>
      <c r="B390" s="10">
        <f>IF(A390="","",'Vendor statement'!D390)</f>
        <v/>
      </c>
      <c r="C390">
        <f>IF(A390="","",IF(COUNTIF('Your books'!$A$2:$A$1000,A390)&gt;0,"Yes","No"))</f>
        <v/>
      </c>
      <c r="D390" s="10">
        <f>IF(A390="","",SUMIF('Your books'!$A$2:$A$1000,A390,'Your books'!$C$2:$C$1000))</f>
        <v/>
      </c>
      <c r="E390" s="10">
        <f>IF(A390="","",B390-D390)</f>
        <v/>
      </c>
      <c r="F390">
        <f>IF(A390="","",IF(C390="No",IF(B390&lt;0,"Credit or payment not in your books","Missing from your books - enter it or ask for a copy"),IF(ABS(E390)&lt;0.005,"Matched","Amount differs - check price, freight, tax or a duplicate")))</f>
        <v/>
      </c>
    </row>
    <row r="391">
      <c r="A391">
        <f>IF('Vendor statement'!A391="","",'Vendor statement'!A391)</f>
        <v/>
      </c>
      <c r="B391" s="10">
        <f>IF(A391="","",'Vendor statement'!D391)</f>
        <v/>
      </c>
      <c r="C391">
        <f>IF(A391="","",IF(COUNTIF('Your books'!$A$2:$A$1000,A391)&gt;0,"Yes","No"))</f>
        <v/>
      </c>
      <c r="D391" s="10">
        <f>IF(A391="","",SUMIF('Your books'!$A$2:$A$1000,A391,'Your books'!$C$2:$C$1000))</f>
        <v/>
      </c>
      <c r="E391" s="10">
        <f>IF(A391="","",B391-D391)</f>
        <v/>
      </c>
      <c r="F391">
        <f>IF(A391="","",IF(C391="No",IF(B391&lt;0,"Credit or payment not in your books","Missing from your books - enter it or ask for a copy"),IF(ABS(E391)&lt;0.005,"Matched","Amount differs - check price, freight, tax or a duplicate")))</f>
        <v/>
      </c>
    </row>
    <row r="392">
      <c r="A392">
        <f>IF('Vendor statement'!A392="","",'Vendor statement'!A392)</f>
        <v/>
      </c>
      <c r="B392" s="10">
        <f>IF(A392="","",'Vendor statement'!D392)</f>
        <v/>
      </c>
      <c r="C392">
        <f>IF(A392="","",IF(COUNTIF('Your books'!$A$2:$A$1000,A392)&gt;0,"Yes","No"))</f>
        <v/>
      </c>
      <c r="D392" s="10">
        <f>IF(A392="","",SUMIF('Your books'!$A$2:$A$1000,A392,'Your books'!$C$2:$C$1000))</f>
        <v/>
      </c>
      <c r="E392" s="10">
        <f>IF(A392="","",B392-D392)</f>
        <v/>
      </c>
      <c r="F392">
        <f>IF(A392="","",IF(C392="No",IF(B392&lt;0,"Credit or payment not in your books","Missing from your books - enter it or ask for a copy"),IF(ABS(E392)&lt;0.005,"Matched","Amount differs - check price, freight, tax or a duplicate")))</f>
        <v/>
      </c>
    </row>
    <row r="393">
      <c r="A393">
        <f>IF('Vendor statement'!A393="","",'Vendor statement'!A393)</f>
        <v/>
      </c>
      <c r="B393" s="10">
        <f>IF(A393="","",'Vendor statement'!D393)</f>
        <v/>
      </c>
      <c r="C393">
        <f>IF(A393="","",IF(COUNTIF('Your books'!$A$2:$A$1000,A393)&gt;0,"Yes","No"))</f>
        <v/>
      </c>
      <c r="D393" s="10">
        <f>IF(A393="","",SUMIF('Your books'!$A$2:$A$1000,A393,'Your books'!$C$2:$C$1000))</f>
        <v/>
      </c>
      <c r="E393" s="10">
        <f>IF(A393="","",B393-D393)</f>
        <v/>
      </c>
      <c r="F393">
        <f>IF(A393="","",IF(C393="No",IF(B393&lt;0,"Credit or payment not in your books","Missing from your books - enter it or ask for a copy"),IF(ABS(E393)&lt;0.005,"Matched","Amount differs - check price, freight, tax or a duplicate")))</f>
        <v/>
      </c>
    </row>
    <row r="394">
      <c r="A394">
        <f>IF('Vendor statement'!A394="","",'Vendor statement'!A394)</f>
        <v/>
      </c>
      <c r="B394" s="10">
        <f>IF(A394="","",'Vendor statement'!D394)</f>
        <v/>
      </c>
      <c r="C394">
        <f>IF(A394="","",IF(COUNTIF('Your books'!$A$2:$A$1000,A394)&gt;0,"Yes","No"))</f>
        <v/>
      </c>
      <c r="D394" s="10">
        <f>IF(A394="","",SUMIF('Your books'!$A$2:$A$1000,A394,'Your books'!$C$2:$C$1000))</f>
        <v/>
      </c>
      <c r="E394" s="10">
        <f>IF(A394="","",B394-D394)</f>
        <v/>
      </c>
      <c r="F394">
        <f>IF(A394="","",IF(C394="No",IF(B394&lt;0,"Credit or payment not in your books","Missing from your books - enter it or ask for a copy"),IF(ABS(E394)&lt;0.005,"Matched","Amount differs - check price, freight, tax or a duplicate")))</f>
        <v/>
      </c>
    </row>
    <row r="395">
      <c r="A395">
        <f>IF('Vendor statement'!A395="","",'Vendor statement'!A395)</f>
        <v/>
      </c>
      <c r="B395" s="10">
        <f>IF(A395="","",'Vendor statement'!D395)</f>
        <v/>
      </c>
      <c r="C395">
        <f>IF(A395="","",IF(COUNTIF('Your books'!$A$2:$A$1000,A395)&gt;0,"Yes","No"))</f>
        <v/>
      </c>
      <c r="D395" s="10">
        <f>IF(A395="","",SUMIF('Your books'!$A$2:$A$1000,A395,'Your books'!$C$2:$C$1000))</f>
        <v/>
      </c>
      <c r="E395" s="10">
        <f>IF(A395="","",B395-D395)</f>
        <v/>
      </c>
      <c r="F395">
        <f>IF(A395="","",IF(C395="No",IF(B395&lt;0,"Credit or payment not in your books","Missing from your books - enter it or ask for a copy"),IF(ABS(E395)&lt;0.005,"Matched","Amount differs - check price, freight, tax or a duplicate")))</f>
        <v/>
      </c>
    </row>
    <row r="396">
      <c r="A396">
        <f>IF('Vendor statement'!A396="","",'Vendor statement'!A396)</f>
        <v/>
      </c>
      <c r="B396" s="10">
        <f>IF(A396="","",'Vendor statement'!D396)</f>
        <v/>
      </c>
      <c r="C396">
        <f>IF(A396="","",IF(COUNTIF('Your books'!$A$2:$A$1000,A396)&gt;0,"Yes","No"))</f>
        <v/>
      </c>
      <c r="D396" s="10">
        <f>IF(A396="","",SUMIF('Your books'!$A$2:$A$1000,A396,'Your books'!$C$2:$C$1000))</f>
        <v/>
      </c>
      <c r="E396" s="10">
        <f>IF(A396="","",B396-D396)</f>
        <v/>
      </c>
      <c r="F396">
        <f>IF(A396="","",IF(C396="No",IF(B396&lt;0,"Credit or payment not in your books","Missing from your books - enter it or ask for a copy"),IF(ABS(E396)&lt;0.005,"Matched","Amount differs - check price, freight, tax or a duplicate")))</f>
        <v/>
      </c>
    </row>
    <row r="397">
      <c r="A397">
        <f>IF('Vendor statement'!A397="","",'Vendor statement'!A397)</f>
        <v/>
      </c>
      <c r="B397" s="10">
        <f>IF(A397="","",'Vendor statement'!D397)</f>
        <v/>
      </c>
      <c r="C397">
        <f>IF(A397="","",IF(COUNTIF('Your books'!$A$2:$A$1000,A397)&gt;0,"Yes","No"))</f>
        <v/>
      </c>
      <c r="D397" s="10">
        <f>IF(A397="","",SUMIF('Your books'!$A$2:$A$1000,A397,'Your books'!$C$2:$C$1000))</f>
        <v/>
      </c>
      <c r="E397" s="10">
        <f>IF(A397="","",B397-D397)</f>
        <v/>
      </c>
      <c r="F397">
        <f>IF(A397="","",IF(C397="No",IF(B397&lt;0,"Credit or payment not in your books","Missing from your books - enter it or ask for a copy"),IF(ABS(E397)&lt;0.005,"Matched","Amount differs - check price, freight, tax or a duplicate")))</f>
        <v/>
      </c>
    </row>
    <row r="398">
      <c r="A398">
        <f>IF('Vendor statement'!A398="","",'Vendor statement'!A398)</f>
        <v/>
      </c>
      <c r="B398" s="10">
        <f>IF(A398="","",'Vendor statement'!D398)</f>
        <v/>
      </c>
      <c r="C398">
        <f>IF(A398="","",IF(COUNTIF('Your books'!$A$2:$A$1000,A398)&gt;0,"Yes","No"))</f>
        <v/>
      </c>
      <c r="D398" s="10">
        <f>IF(A398="","",SUMIF('Your books'!$A$2:$A$1000,A398,'Your books'!$C$2:$C$1000))</f>
        <v/>
      </c>
      <c r="E398" s="10">
        <f>IF(A398="","",B398-D398)</f>
        <v/>
      </c>
      <c r="F398">
        <f>IF(A398="","",IF(C398="No",IF(B398&lt;0,"Credit or payment not in your books","Missing from your books - enter it or ask for a copy"),IF(ABS(E398)&lt;0.005,"Matched","Amount differs - check price, freight, tax or a duplicate")))</f>
        <v/>
      </c>
    </row>
    <row r="399">
      <c r="A399">
        <f>IF('Vendor statement'!A399="","",'Vendor statement'!A399)</f>
        <v/>
      </c>
      <c r="B399" s="10">
        <f>IF(A399="","",'Vendor statement'!D399)</f>
        <v/>
      </c>
      <c r="C399">
        <f>IF(A399="","",IF(COUNTIF('Your books'!$A$2:$A$1000,A399)&gt;0,"Yes","No"))</f>
        <v/>
      </c>
      <c r="D399" s="10">
        <f>IF(A399="","",SUMIF('Your books'!$A$2:$A$1000,A399,'Your books'!$C$2:$C$1000))</f>
        <v/>
      </c>
      <c r="E399" s="10">
        <f>IF(A399="","",B399-D399)</f>
        <v/>
      </c>
      <c r="F399">
        <f>IF(A399="","",IF(C399="No",IF(B399&lt;0,"Credit or payment not in your books","Missing from your books - enter it or ask for a copy"),IF(ABS(E399)&lt;0.005,"Matched","Amount differs - check price, freight, tax or a duplicate")))</f>
        <v/>
      </c>
    </row>
    <row r="400">
      <c r="A400">
        <f>IF('Vendor statement'!A400="","",'Vendor statement'!A400)</f>
        <v/>
      </c>
      <c r="B400" s="10">
        <f>IF(A400="","",'Vendor statement'!D400)</f>
        <v/>
      </c>
      <c r="C400">
        <f>IF(A400="","",IF(COUNTIF('Your books'!$A$2:$A$1000,A400)&gt;0,"Yes","No"))</f>
        <v/>
      </c>
      <c r="D400" s="10">
        <f>IF(A400="","",SUMIF('Your books'!$A$2:$A$1000,A400,'Your books'!$C$2:$C$1000))</f>
        <v/>
      </c>
      <c r="E400" s="10">
        <f>IF(A400="","",B400-D400)</f>
        <v/>
      </c>
      <c r="F400">
        <f>IF(A400="","",IF(C400="No",IF(B400&lt;0,"Credit or payment not in your books","Missing from your books - enter it or ask for a copy"),IF(ABS(E400)&lt;0.005,"Matched","Amount differs - check price, freight, tax or a duplicate")))</f>
        <v/>
      </c>
    </row>
    <row r="401">
      <c r="A401">
        <f>IF('Vendor statement'!A401="","",'Vendor statement'!A401)</f>
        <v/>
      </c>
      <c r="B401" s="10">
        <f>IF(A401="","",'Vendor statement'!D401)</f>
        <v/>
      </c>
      <c r="C401">
        <f>IF(A401="","",IF(COUNTIF('Your books'!$A$2:$A$1000,A401)&gt;0,"Yes","No"))</f>
        <v/>
      </c>
      <c r="D401" s="10">
        <f>IF(A401="","",SUMIF('Your books'!$A$2:$A$1000,A401,'Your books'!$C$2:$C$1000))</f>
        <v/>
      </c>
      <c r="E401" s="10">
        <f>IF(A401="","",B401-D401)</f>
        <v/>
      </c>
      <c r="F401">
        <f>IF(A401="","",IF(C401="No",IF(B401&lt;0,"Credit or payment not in your books","Missing from your books - enter it or ask for a copy"),IF(ABS(E401)&lt;0.005,"Matched","Amount differs - check price, freight, tax or a duplicate")))</f>
        <v/>
      </c>
    </row>
    <row r="402">
      <c r="A402">
        <f>IF('Vendor statement'!A402="","",'Vendor statement'!A402)</f>
        <v/>
      </c>
      <c r="B402" s="10">
        <f>IF(A402="","",'Vendor statement'!D402)</f>
        <v/>
      </c>
      <c r="C402">
        <f>IF(A402="","",IF(COUNTIF('Your books'!$A$2:$A$1000,A402)&gt;0,"Yes","No"))</f>
        <v/>
      </c>
      <c r="D402" s="10">
        <f>IF(A402="","",SUMIF('Your books'!$A$2:$A$1000,A402,'Your books'!$C$2:$C$1000))</f>
        <v/>
      </c>
      <c r="E402" s="10">
        <f>IF(A402="","",B402-D402)</f>
        <v/>
      </c>
      <c r="F402">
        <f>IF(A402="","",IF(C402="No",IF(B402&lt;0,"Credit or payment not in your books","Missing from your books - enter it or ask for a copy"),IF(ABS(E402)&lt;0.005,"Matched","Amount differs - check price, freight, tax or a duplicate")))</f>
        <v/>
      </c>
    </row>
    <row r="403">
      <c r="A403">
        <f>IF('Vendor statement'!A403="","",'Vendor statement'!A403)</f>
        <v/>
      </c>
      <c r="B403" s="10">
        <f>IF(A403="","",'Vendor statement'!D403)</f>
        <v/>
      </c>
      <c r="C403">
        <f>IF(A403="","",IF(COUNTIF('Your books'!$A$2:$A$1000,A403)&gt;0,"Yes","No"))</f>
        <v/>
      </c>
      <c r="D403" s="10">
        <f>IF(A403="","",SUMIF('Your books'!$A$2:$A$1000,A403,'Your books'!$C$2:$C$1000))</f>
        <v/>
      </c>
      <c r="E403" s="10">
        <f>IF(A403="","",B403-D403)</f>
        <v/>
      </c>
      <c r="F403">
        <f>IF(A403="","",IF(C403="No",IF(B403&lt;0,"Credit or payment not in your books","Missing from your books - enter it or ask for a copy"),IF(ABS(E403)&lt;0.005,"Matched","Amount differs - check price, freight, tax or a duplicate")))</f>
        <v/>
      </c>
    </row>
    <row r="404">
      <c r="A404">
        <f>IF('Vendor statement'!A404="","",'Vendor statement'!A404)</f>
        <v/>
      </c>
      <c r="B404" s="10">
        <f>IF(A404="","",'Vendor statement'!D404)</f>
        <v/>
      </c>
      <c r="C404">
        <f>IF(A404="","",IF(COUNTIF('Your books'!$A$2:$A$1000,A404)&gt;0,"Yes","No"))</f>
        <v/>
      </c>
      <c r="D404" s="10">
        <f>IF(A404="","",SUMIF('Your books'!$A$2:$A$1000,A404,'Your books'!$C$2:$C$1000))</f>
        <v/>
      </c>
      <c r="E404" s="10">
        <f>IF(A404="","",B404-D404)</f>
        <v/>
      </c>
      <c r="F404">
        <f>IF(A404="","",IF(C404="No",IF(B404&lt;0,"Credit or payment not in your books","Missing from your books - enter it or ask for a copy"),IF(ABS(E404)&lt;0.005,"Matched","Amount differs - check price, freight, tax or a duplicate")))</f>
        <v/>
      </c>
    </row>
    <row r="405">
      <c r="A405">
        <f>IF('Vendor statement'!A405="","",'Vendor statement'!A405)</f>
        <v/>
      </c>
      <c r="B405" s="10">
        <f>IF(A405="","",'Vendor statement'!D405)</f>
        <v/>
      </c>
      <c r="C405">
        <f>IF(A405="","",IF(COUNTIF('Your books'!$A$2:$A$1000,A405)&gt;0,"Yes","No"))</f>
        <v/>
      </c>
      <c r="D405" s="10">
        <f>IF(A405="","",SUMIF('Your books'!$A$2:$A$1000,A405,'Your books'!$C$2:$C$1000))</f>
        <v/>
      </c>
      <c r="E405" s="10">
        <f>IF(A405="","",B405-D405)</f>
        <v/>
      </c>
      <c r="F405">
        <f>IF(A405="","",IF(C405="No",IF(B405&lt;0,"Credit or payment not in your books","Missing from your books - enter it or ask for a copy"),IF(ABS(E405)&lt;0.005,"Matched","Amount differs - check price, freight, tax or a duplicate")))</f>
        <v/>
      </c>
    </row>
    <row r="406">
      <c r="A406">
        <f>IF('Vendor statement'!A406="","",'Vendor statement'!A406)</f>
        <v/>
      </c>
      <c r="B406" s="10">
        <f>IF(A406="","",'Vendor statement'!D406)</f>
        <v/>
      </c>
      <c r="C406">
        <f>IF(A406="","",IF(COUNTIF('Your books'!$A$2:$A$1000,A406)&gt;0,"Yes","No"))</f>
        <v/>
      </c>
      <c r="D406" s="10">
        <f>IF(A406="","",SUMIF('Your books'!$A$2:$A$1000,A406,'Your books'!$C$2:$C$1000))</f>
        <v/>
      </c>
      <c r="E406" s="10">
        <f>IF(A406="","",B406-D406)</f>
        <v/>
      </c>
      <c r="F406">
        <f>IF(A406="","",IF(C406="No",IF(B406&lt;0,"Credit or payment not in your books","Missing from your books - enter it or ask for a copy"),IF(ABS(E406)&lt;0.005,"Matched","Amount differs - check price, freight, tax or a duplicate")))</f>
        <v/>
      </c>
    </row>
    <row r="407">
      <c r="A407">
        <f>IF('Vendor statement'!A407="","",'Vendor statement'!A407)</f>
        <v/>
      </c>
      <c r="B407" s="10">
        <f>IF(A407="","",'Vendor statement'!D407)</f>
        <v/>
      </c>
      <c r="C407">
        <f>IF(A407="","",IF(COUNTIF('Your books'!$A$2:$A$1000,A407)&gt;0,"Yes","No"))</f>
        <v/>
      </c>
      <c r="D407" s="10">
        <f>IF(A407="","",SUMIF('Your books'!$A$2:$A$1000,A407,'Your books'!$C$2:$C$1000))</f>
        <v/>
      </c>
      <c r="E407" s="10">
        <f>IF(A407="","",B407-D407)</f>
        <v/>
      </c>
      <c r="F407">
        <f>IF(A407="","",IF(C407="No",IF(B407&lt;0,"Credit or payment not in your books","Missing from your books - enter it or ask for a copy"),IF(ABS(E407)&lt;0.005,"Matched","Amount differs - check price, freight, tax or a duplicate")))</f>
        <v/>
      </c>
    </row>
    <row r="408">
      <c r="A408">
        <f>IF('Vendor statement'!A408="","",'Vendor statement'!A408)</f>
        <v/>
      </c>
      <c r="B408" s="10">
        <f>IF(A408="","",'Vendor statement'!D408)</f>
        <v/>
      </c>
      <c r="C408">
        <f>IF(A408="","",IF(COUNTIF('Your books'!$A$2:$A$1000,A408)&gt;0,"Yes","No"))</f>
        <v/>
      </c>
      <c r="D408" s="10">
        <f>IF(A408="","",SUMIF('Your books'!$A$2:$A$1000,A408,'Your books'!$C$2:$C$1000))</f>
        <v/>
      </c>
      <c r="E408" s="10">
        <f>IF(A408="","",B408-D408)</f>
        <v/>
      </c>
      <c r="F408">
        <f>IF(A408="","",IF(C408="No",IF(B408&lt;0,"Credit or payment not in your books","Missing from your books - enter it or ask for a copy"),IF(ABS(E408)&lt;0.005,"Matched","Amount differs - check price, freight, tax or a duplicate")))</f>
        <v/>
      </c>
    </row>
    <row r="409">
      <c r="A409">
        <f>IF('Vendor statement'!A409="","",'Vendor statement'!A409)</f>
        <v/>
      </c>
      <c r="B409" s="10">
        <f>IF(A409="","",'Vendor statement'!D409)</f>
        <v/>
      </c>
      <c r="C409">
        <f>IF(A409="","",IF(COUNTIF('Your books'!$A$2:$A$1000,A409)&gt;0,"Yes","No"))</f>
        <v/>
      </c>
      <c r="D409" s="10">
        <f>IF(A409="","",SUMIF('Your books'!$A$2:$A$1000,A409,'Your books'!$C$2:$C$1000))</f>
        <v/>
      </c>
      <c r="E409" s="10">
        <f>IF(A409="","",B409-D409)</f>
        <v/>
      </c>
      <c r="F409">
        <f>IF(A409="","",IF(C409="No",IF(B409&lt;0,"Credit or payment not in your books","Missing from your books - enter it or ask for a copy"),IF(ABS(E409)&lt;0.005,"Matched","Amount differs - check price, freight, tax or a duplicate")))</f>
        <v/>
      </c>
    </row>
    <row r="410">
      <c r="A410">
        <f>IF('Vendor statement'!A410="","",'Vendor statement'!A410)</f>
        <v/>
      </c>
      <c r="B410" s="10">
        <f>IF(A410="","",'Vendor statement'!D410)</f>
        <v/>
      </c>
      <c r="C410">
        <f>IF(A410="","",IF(COUNTIF('Your books'!$A$2:$A$1000,A410)&gt;0,"Yes","No"))</f>
        <v/>
      </c>
      <c r="D410" s="10">
        <f>IF(A410="","",SUMIF('Your books'!$A$2:$A$1000,A410,'Your books'!$C$2:$C$1000))</f>
        <v/>
      </c>
      <c r="E410" s="10">
        <f>IF(A410="","",B410-D410)</f>
        <v/>
      </c>
      <c r="F410">
        <f>IF(A410="","",IF(C410="No",IF(B410&lt;0,"Credit or payment not in your books","Missing from your books - enter it or ask for a copy"),IF(ABS(E410)&lt;0.005,"Matched","Amount differs - check price, freight, tax or a duplicate")))</f>
        <v/>
      </c>
    </row>
    <row r="411">
      <c r="A411">
        <f>IF('Vendor statement'!A411="","",'Vendor statement'!A411)</f>
        <v/>
      </c>
      <c r="B411" s="10">
        <f>IF(A411="","",'Vendor statement'!D411)</f>
        <v/>
      </c>
      <c r="C411">
        <f>IF(A411="","",IF(COUNTIF('Your books'!$A$2:$A$1000,A411)&gt;0,"Yes","No"))</f>
        <v/>
      </c>
      <c r="D411" s="10">
        <f>IF(A411="","",SUMIF('Your books'!$A$2:$A$1000,A411,'Your books'!$C$2:$C$1000))</f>
        <v/>
      </c>
      <c r="E411" s="10">
        <f>IF(A411="","",B411-D411)</f>
        <v/>
      </c>
      <c r="F411">
        <f>IF(A411="","",IF(C411="No",IF(B411&lt;0,"Credit or payment not in your books","Missing from your books - enter it or ask for a copy"),IF(ABS(E411)&lt;0.005,"Matched","Amount differs - check price, freight, tax or a duplicate")))</f>
        <v/>
      </c>
    </row>
    <row r="412">
      <c r="A412">
        <f>IF('Vendor statement'!A412="","",'Vendor statement'!A412)</f>
        <v/>
      </c>
      <c r="B412" s="10">
        <f>IF(A412="","",'Vendor statement'!D412)</f>
        <v/>
      </c>
      <c r="C412">
        <f>IF(A412="","",IF(COUNTIF('Your books'!$A$2:$A$1000,A412)&gt;0,"Yes","No"))</f>
        <v/>
      </c>
      <c r="D412" s="10">
        <f>IF(A412="","",SUMIF('Your books'!$A$2:$A$1000,A412,'Your books'!$C$2:$C$1000))</f>
        <v/>
      </c>
      <c r="E412" s="10">
        <f>IF(A412="","",B412-D412)</f>
        <v/>
      </c>
      <c r="F412">
        <f>IF(A412="","",IF(C412="No",IF(B412&lt;0,"Credit or payment not in your books","Missing from your books - enter it or ask for a copy"),IF(ABS(E412)&lt;0.005,"Matched","Amount differs - check price, freight, tax or a duplicate")))</f>
        <v/>
      </c>
    </row>
    <row r="413">
      <c r="A413">
        <f>IF('Vendor statement'!A413="","",'Vendor statement'!A413)</f>
        <v/>
      </c>
      <c r="B413" s="10">
        <f>IF(A413="","",'Vendor statement'!D413)</f>
        <v/>
      </c>
      <c r="C413">
        <f>IF(A413="","",IF(COUNTIF('Your books'!$A$2:$A$1000,A413)&gt;0,"Yes","No"))</f>
        <v/>
      </c>
      <c r="D413" s="10">
        <f>IF(A413="","",SUMIF('Your books'!$A$2:$A$1000,A413,'Your books'!$C$2:$C$1000))</f>
        <v/>
      </c>
      <c r="E413" s="10">
        <f>IF(A413="","",B413-D413)</f>
        <v/>
      </c>
      <c r="F413">
        <f>IF(A413="","",IF(C413="No",IF(B413&lt;0,"Credit or payment not in your books","Missing from your books - enter it or ask for a copy"),IF(ABS(E413)&lt;0.005,"Matched","Amount differs - check price, freight, tax or a duplicate")))</f>
        <v/>
      </c>
    </row>
    <row r="414">
      <c r="A414">
        <f>IF('Vendor statement'!A414="","",'Vendor statement'!A414)</f>
        <v/>
      </c>
      <c r="B414" s="10">
        <f>IF(A414="","",'Vendor statement'!D414)</f>
        <v/>
      </c>
      <c r="C414">
        <f>IF(A414="","",IF(COUNTIF('Your books'!$A$2:$A$1000,A414)&gt;0,"Yes","No"))</f>
        <v/>
      </c>
      <c r="D414" s="10">
        <f>IF(A414="","",SUMIF('Your books'!$A$2:$A$1000,A414,'Your books'!$C$2:$C$1000))</f>
        <v/>
      </c>
      <c r="E414" s="10">
        <f>IF(A414="","",B414-D414)</f>
        <v/>
      </c>
      <c r="F414">
        <f>IF(A414="","",IF(C414="No",IF(B414&lt;0,"Credit or payment not in your books","Missing from your books - enter it or ask for a copy"),IF(ABS(E414)&lt;0.005,"Matched","Amount differs - check price, freight, tax or a duplicate")))</f>
        <v/>
      </c>
    </row>
    <row r="415">
      <c r="A415">
        <f>IF('Vendor statement'!A415="","",'Vendor statement'!A415)</f>
        <v/>
      </c>
      <c r="B415" s="10">
        <f>IF(A415="","",'Vendor statement'!D415)</f>
        <v/>
      </c>
      <c r="C415">
        <f>IF(A415="","",IF(COUNTIF('Your books'!$A$2:$A$1000,A415)&gt;0,"Yes","No"))</f>
        <v/>
      </c>
      <c r="D415" s="10">
        <f>IF(A415="","",SUMIF('Your books'!$A$2:$A$1000,A415,'Your books'!$C$2:$C$1000))</f>
        <v/>
      </c>
      <c r="E415" s="10">
        <f>IF(A415="","",B415-D415)</f>
        <v/>
      </c>
      <c r="F415">
        <f>IF(A415="","",IF(C415="No",IF(B415&lt;0,"Credit or payment not in your books","Missing from your books - enter it or ask for a copy"),IF(ABS(E415)&lt;0.005,"Matched","Amount differs - check price, freight, tax or a duplicate")))</f>
        <v/>
      </c>
    </row>
    <row r="416">
      <c r="A416">
        <f>IF('Vendor statement'!A416="","",'Vendor statement'!A416)</f>
        <v/>
      </c>
      <c r="B416" s="10">
        <f>IF(A416="","",'Vendor statement'!D416)</f>
        <v/>
      </c>
      <c r="C416">
        <f>IF(A416="","",IF(COUNTIF('Your books'!$A$2:$A$1000,A416)&gt;0,"Yes","No"))</f>
        <v/>
      </c>
      <c r="D416" s="10">
        <f>IF(A416="","",SUMIF('Your books'!$A$2:$A$1000,A416,'Your books'!$C$2:$C$1000))</f>
        <v/>
      </c>
      <c r="E416" s="10">
        <f>IF(A416="","",B416-D416)</f>
        <v/>
      </c>
      <c r="F416">
        <f>IF(A416="","",IF(C416="No",IF(B416&lt;0,"Credit or payment not in your books","Missing from your books - enter it or ask for a copy"),IF(ABS(E416)&lt;0.005,"Matched","Amount differs - check price, freight, tax or a duplicate")))</f>
        <v/>
      </c>
    </row>
    <row r="417">
      <c r="A417">
        <f>IF('Vendor statement'!A417="","",'Vendor statement'!A417)</f>
        <v/>
      </c>
      <c r="B417" s="10">
        <f>IF(A417="","",'Vendor statement'!D417)</f>
        <v/>
      </c>
      <c r="C417">
        <f>IF(A417="","",IF(COUNTIF('Your books'!$A$2:$A$1000,A417)&gt;0,"Yes","No"))</f>
        <v/>
      </c>
      <c r="D417" s="10">
        <f>IF(A417="","",SUMIF('Your books'!$A$2:$A$1000,A417,'Your books'!$C$2:$C$1000))</f>
        <v/>
      </c>
      <c r="E417" s="10">
        <f>IF(A417="","",B417-D417)</f>
        <v/>
      </c>
      <c r="F417">
        <f>IF(A417="","",IF(C417="No",IF(B417&lt;0,"Credit or payment not in your books","Missing from your books - enter it or ask for a copy"),IF(ABS(E417)&lt;0.005,"Matched","Amount differs - check price, freight, tax or a duplicate")))</f>
        <v/>
      </c>
    </row>
    <row r="418">
      <c r="A418">
        <f>IF('Vendor statement'!A418="","",'Vendor statement'!A418)</f>
        <v/>
      </c>
      <c r="B418" s="10">
        <f>IF(A418="","",'Vendor statement'!D418)</f>
        <v/>
      </c>
      <c r="C418">
        <f>IF(A418="","",IF(COUNTIF('Your books'!$A$2:$A$1000,A418)&gt;0,"Yes","No"))</f>
        <v/>
      </c>
      <c r="D418" s="10">
        <f>IF(A418="","",SUMIF('Your books'!$A$2:$A$1000,A418,'Your books'!$C$2:$C$1000))</f>
        <v/>
      </c>
      <c r="E418" s="10">
        <f>IF(A418="","",B418-D418)</f>
        <v/>
      </c>
      <c r="F418">
        <f>IF(A418="","",IF(C418="No",IF(B418&lt;0,"Credit or payment not in your books","Missing from your books - enter it or ask for a copy"),IF(ABS(E418)&lt;0.005,"Matched","Amount differs - check price, freight, tax or a duplicate")))</f>
        <v/>
      </c>
    </row>
    <row r="419">
      <c r="A419">
        <f>IF('Vendor statement'!A419="","",'Vendor statement'!A419)</f>
        <v/>
      </c>
      <c r="B419" s="10">
        <f>IF(A419="","",'Vendor statement'!D419)</f>
        <v/>
      </c>
      <c r="C419">
        <f>IF(A419="","",IF(COUNTIF('Your books'!$A$2:$A$1000,A419)&gt;0,"Yes","No"))</f>
        <v/>
      </c>
      <c r="D419" s="10">
        <f>IF(A419="","",SUMIF('Your books'!$A$2:$A$1000,A419,'Your books'!$C$2:$C$1000))</f>
        <v/>
      </c>
      <c r="E419" s="10">
        <f>IF(A419="","",B419-D419)</f>
        <v/>
      </c>
      <c r="F419">
        <f>IF(A419="","",IF(C419="No",IF(B419&lt;0,"Credit or payment not in your books","Missing from your books - enter it or ask for a copy"),IF(ABS(E419)&lt;0.005,"Matched","Amount differs - check price, freight, tax or a duplicate")))</f>
        <v/>
      </c>
    </row>
    <row r="420">
      <c r="A420">
        <f>IF('Vendor statement'!A420="","",'Vendor statement'!A420)</f>
        <v/>
      </c>
      <c r="B420" s="10">
        <f>IF(A420="","",'Vendor statement'!D420)</f>
        <v/>
      </c>
      <c r="C420">
        <f>IF(A420="","",IF(COUNTIF('Your books'!$A$2:$A$1000,A420)&gt;0,"Yes","No"))</f>
        <v/>
      </c>
      <c r="D420" s="10">
        <f>IF(A420="","",SUMIF('Your books'!$A$2:$A$1000,A420,'Your books'!$C$2:$C$1000))</f>
        <v/>
      </c>
      <c r="E420" s="10">
        <f>IF(A420="","",B420-D420)</f>
        <v/>
      </c>
      <c r="F420">
        <f>IF(A420="","",IF(C420="No",IF(B420&lt;0,"Credit or payment not in your books","Missing from your books - enter it or ask for a copy"),IF(ABS(E420)&lt;0.005,"Matched","Amount differs - check price, freight, tax or a duplicate")))</f>
        <v/>
      </c>
    </row>
    <row r="421">
      <c r="A421">
        <f>IF('Vendor statement'!A421="","",'Vendor statement'!A421)</f>
        <v/>
      </c>
      <c r="B421" s="10">
        <f>IF(A421="","",'Vendor statement'!D421)</f>
        <v/>
      </c>
      <c r="C421">
        <f>IF(A421="","",IF(COUNTIF('Your books'!$A$2:$A$1000,A421)&gt;0,"Yes","No"))</f>
        <v/>
      </c>
      <c r="D421" s="10">
        <f>IF(A421="","",SUMIF('Your books'!$A$2:$A$1000,A421,'Your books'!$C$2:$C$1000))</f>
        <v/>
      </c>
      <c r="E421" s="10">
        <f>IF(A421="","",B421-D421)</f>
        <v/>
      </c>
      <c r="F421">
        <f>IF(A421="","",IF(C421="No",IF(B421&lt;0,"Credit or payment not in your books","Missing from your books - enter it or ask for a copy"),IF(ABS(E421)&lt;0.005,"Matched","Amount differs - check price, freight, tax or a duplicate")))</f>
        <v/>
      </c>
    </row>
    <row r="422">
      <c r="A422">
        <f>IF('Vendor statement'!A422="","",'Vendor statement'!A422)</f>
        <v/>
      </c>
      <c r="B422" s="10">
        <f>IF(A422="","",'Vendor statement'!D422)</f>
        <v/>
      </c>
      <c r="C422">
        <f>IF(A422="","",IF(COUNTIF('Your books'!$A$2:$A$1000,A422)&gt;0,"Yes","No"))</f>
        <v/>
      </c>
      <c r="D422" s="10">
        <f>IF(A422="","",SUMIF('Your books'!$A$2:$A$1000,A422,'Your books'!$C$2:$C$1000))</f>
        <v/>
      </c>
      <c r="E422" s="10">
        <f>IF(A422="","",B422-D422)</f>
        <v/>
      </c>
      <c r="F422">
        <f>IF(A422="","",IF(C422="No",IF(B422&lt;0,"Credit or payment not in your books","Missing from your books - enter it or ask for a copy"),IF(ABS(E422)&lt;0.005,"Matched","Amount differs - check price, freight, tax or a duplicate")))</f>
        <v/>
      </c>
    </row>
    <row r="423">
      <c r="A423">
        <f>IF('Vendor statement'!A423="","",'Vendor statement'!A423)</f>
        <v/>
      </c>
      <c r="B423" s="10">
        <f>IF(A423="","",'Vendor statement'!D423)</f>
        <v/>
      </c>
      <c r="C423">
        <f>IF(A423="","",IF(COUNTIF('Your books'!$A$2:$A$1000,A423)&gt;0,"Yes","No"))</f>
        <v/>
      </c>
      <c r="D423" s="10">
        <f>IF(A423="","",SUMIF('Your books'!$A$2:$A$1000,A423,'Your books'!$C$2:$C$1000))</f>
        <v/>
      </c>
      <c r="E423" s="10">
        <f>IF(A423="","",B423-D423)</f>
        <v/>
      </c>
      <c r="F423">
        <f>IF(A423="","",IF(C423="No",IF(B423&lt;0,"Credit or payment not in your books","Missing from your books - enter it or ask for a copy"),IF(ABS(E423)&lt;0.005,"Matched","Amount differs - check price, freight, tax or a duplicate")))</f>
        <v/>
      </c>
    </row>
    <row r="424">
      <c r="A424">
        <f>IF('Vendor statement'!A424="","",'Vendor statement'!A424)</f>
        <v/>
      </c>
      <c r="B424" s="10">
        <f>IF(A424="","",'Vendor statement'!D424)</f>
        <v/>
      </c>
      <c r="C424">
        <f>IF(A424="","",IF(COUNTIF('Your books'!$A$2:$A$1000,A424)&gt;0,"Yes","No"))</f>
        <v/>
      </c>
      <c r="D424" s="10">
        <f>IF(A424="","",SUMIF('Your books'!$A$2:$A$1000,A424,'Your books'!$C$2:$C$1000))</f>
        <v/>
      </c>
      <c r="E424" s="10">
        <f>IF(A424="","",B424-D424)</f>
        <v/>
      </c>
      <c r="F424">
        <f>IF(A424="","",IF(C424="No",IF(B424&lt;0,"Credit or payment not in your books","Missing from your books - enter it or ask for a copy"),IF(ABS(E424)&lt;0.005,"Matched","Amount differs - check price, freight, tax or a duplicate")))</f>
        <v/>
      </c>
    </row>
    <row r="425">
      <c r="A425">
        <f>IF('Vendor statement'!A425="","",'Vendor statement'!A425)</f>
        <v/>
      </c>
      <c r="B425" s="10">
        <f>IF(A425="","",'Vendor statement'!D425)</f>
        <v/>
      </c>
      <c r="C425">
        <f>IF(A425="","",IF(COUNTIF('Your books'!$A$2:$A$1000,A425)&gt;0,"Yes","No"))</f>
        <v/>
      </c>
      <c r="D425" s="10">
        <f>IF(A425="","",SUMIF('Your books'!$A$2:$A$1000,A425,'Your books'!$C$2:$C$1000))</f>
        <v/>
      </c>
      <c r="E425" s="10">
        <f>IF(A425="","",B425-D425)</f>
        <v/>
      </c>
      <c r="F425">
        <f>IF(A425="","",IF(C425="No",IF(B425&lt;0,"Credit or payment not in your books","Missing from your books - enter it or ask for a copy"),IF(ABS(E425)&lt;0.005,"Matched","Amount differs - check price, freight, tax or a duplicate")))</f>
        <v/>
      </c>
    </row>
    <row r="426">
      <c r="A426">
        <f>IF('Vendor statement'!A426="","",'Vendor statement'!A426)</f>
        <v/>
      </c>
      <c r="B426" s="10">
        <f>IF(A426="","",'Vendor statement'!D426)</f>
        <v/>
      </c>
      <c r="C426">
        <f>IF(A426="","",IF(COUNTIF('Your books'!$A$2:$A$1000,A426)&gt;0,"Yes","No"))</f>
        <v/>
      </c>
      <c r="D426" s="10">
        <f>IF(A426="","",SUMIF('Your books'!$A$2:$A$1000,A426,'Your books'!$C$2:$C$1000))</f>
        <v/>
      </c>
      <c r="E426" s="10">
        <f>IF(A426="","",B426-D426)</f>
        <v/>
      </c>
      <c r="F426">
        <f>IF(A426="","",IF(C426="No",IF(B426&lt;0,"Credit or payment not in your books","Missing from your books - enter it or ask for a copy"),IF(ABS(E426)&lt;0.005,"Matched","Amount differs - check price, freight, tax or a duplicate")))</f>
        <v/>
      </c>
    </row>
    <row r="427">
      <c r="A427">
        <f>IF('Vendor statement'!A427="","",'Vendor statement'!A427)</f>
        <v/>
      </c>
      <c r="B427" s="10">
        <f>IF(A427="","",'Vendor statement'!D427)</f>
        <v/>
      </c>
      <c r="C427">
        <f>IF(A427="","",IF(COUNTIF('Your books'!$A$2:$A$1000,A427)&gt;0,"Yes","No"))</f>
        <v/>
      </c>
      <c r="D427" s="10">
        <f>IF(A427="","",SUMIF('Your books'!$A$2:$A$1000,A427,'Your books'!$C$2:$C$1000))</f>
        <v/>
      </c>
      <c r="E427" s="10">
        <f>IF(A427="","",B427-D427)</f>
        <v/>
      </c>
      <c r="F427">
        <f>IF(A427="","",IF(C427="No",IF(B427&lt;0,"Credit or payment not in your books","Missing from your books - enter it or ask for a copy"),IF(ABS(E427)&lt;0.005,"Matched","Amount differs - check price, freight, tax or a duplicate")))</f>
        <v/>
      </c>
    </row>
    <row r="428">
      <c r="A428">
        <f>IF('Vendor statement'!A428="","",'Vendor statement'!A428)</f>
        <v/>
      </c>
      <c r="B428" s="10">
        <f>IF(A428="","",'Vendor statement'!D428)</f>
        <v/>
      </c>
      <c r="C428">
        <f>IF(A428="","",IF(COUNTIF('Your books'!$A$2:$A$1000,A428)&gt;0,"Yes","No"))</f>
        <v/>
      </c>
      <c r="D428" s="10">
        <f>IF(A428="","",SUMIF('Your books'!$A$2:$A$1000,A428,'Your books'!$C$2:$C$1000))</f>
        <v/>
      </c>
      <c r="E428" s="10">
        <f>IF(A428="","",B428-D428)</f>
        <v/>
      </c>
      <c r="F428">
        <f>IF(A428="","",IF(C428="No",IF(B428&lt;0,"Credit or payment not in your books","Missing from your books - enter it or ask for a copy"),IF(ABS(E428)&lt;0.005,"Matched","Amount differs - check price, freight, tax or a duplicate")))</f>
        <v/>
      </c>
    </row>
    <row r="429">
      <c r="A429">
        <f>IF('Vendor statement'!A429="","",'Vendor statement'!A429)</f>
        <v/>
      </c>
      <c r="B429" s="10">
        <f>IF(A429="","",'Vendor statement'!D429)</f>
        <v/>
      </c>
      <c r="C429">
        <f>IF(A429="","",IF(COUNTIF('Your books'!$A$2:$A$1000,A429)&gt;0,"Yes","No"))</f>
        <v/>
      </c>
      <c r="D429" s="10">
        <f>IF(A429="","",SUMIF('Your books'!$A$2:$A$1000,A429,'Your books'!$C$2:$C$1000))</f>
        <v/>
      </c>
      <c r="E429" s="10">
        <f>IF(A429="","",B429-D429)</f>
        <v/>
      </c>
      <c r="F429">
        <f>IF(A429="","",IF(C429="No",IF(B429&lt;0,"Credit or payment not in your books","Missing from your books - enter it or ask for a copy"),IF(ABS(E429)&lt;0.005,"Matched","Amount differs - check price, freight, tax or a duplicate")))</f>
        <v/>
      </c>
    </row>
    <row r="430">
      <c r="A430">
        <f>IF('Vendor statement'!A430="","",'Vendor statement'!A430)</f>
        <v/>
      </c>
      <c r="B430" s="10">
        <f>IF(A430="","",'Vendor statement'!D430)</f>
        <v/>
      </c>
      <c r="C430">
        <f>IF(A430="","",IF(COUNTIF('Your books'!$A$2:$A$1000,A430)&gt;0,"Yes","No"))</f>
        <v/>
      </c>
      <c r="D430" s="10">
        <f>IF(A430="","",SUMIF('Your books'!$A$2:$A$1000,A430,'Your books'!$C$2:$C$1000))</f>
        <v/>
      </c>
      <c r="E430" s="10">
        <f>IF(A430="","",B430-D430)</f>
        <v/>
      </c>
      <c r="F430">
        <f>IF(A430="","",IF(C430="No",IF(B430&lt;0,"Credit or payment not in your books","Missing from your books - enter it or ask for a copy"),IF(ABS(E430)&lt;0.005,"Matched","Amount differs - check price, freight, tax or a duplicate")))</f>
        <v/>
      </c>
    </row>
    <row r="431">
      <c r="A431">
        <f>IF('Vendor statement'!A431="","",'Vendor statement'!A431)</f>
        <v/>
      </c>
      <c r="B431" s="10">
        <f>IF(A431="","",'Vendor statement'!D431)</f>
        <v/>
      </c>
      <c r="C431">
        <f>IF(A431="","",IF(COUNTIF('Your books'!$A$2:$A$1000,A431)&gt;0,"Yes","No"))</f>
        <v/>
      </c>
      <c r="D431" s="10">
        <f>IF(A431="","",SUMIF('Your books'!$A$2:$A$1000,A431,'Your books'!$C$2:$C$1000))</f>
        <v/>
      </c>
      <c r="E431" s="10">
        <f>IF(A431="","",B431-D431)</f>
        <v/>
      </c>
      <c r="F431">
        <f>IF(A431="","",IF(C431="No",IF(B431&lt;0,"Credit or payment not in your books","Missing from your books - enter it or ask for a copy"),IF(ABS(E431)&lt;0.005,"Matched","Amount differs - check price, freight, tax or a duplicate")))</f>
        <v/>
      </c>
    </row>
    <row r="432">
      <c r="A432">
        <f>IF('Vendor statement'!A432="","",'Vendor statement'!A432)</f>
        <v/>
      </c>
      <c r="B432" s="10">
        <f>IF(A432="","",'Vendor statement'!D432)</f>
        <v/>
      </c>
      <c r="C432">
        <f>IF(A432="","",IF(COUNTIF('Your books'!$A$2:$A$1000,A432)&gt;0,"Yes","No"))</f>
        <v/>
      </c>
      <c r="D432" s="10">
        <f>IF(A432="","",SUMIF('Your books'!$A$2:$A$1000,A432,'Your books'!$C$2:$C$1000))</f>
        <v/>
      </c>
      <c r="E432" s="10">
        <f>IF(A432="","",B432-D432)</f>
        <v/>
      </c>
      <c r="F432">
        <f>IF(A432="","",IF(C432="No",IF(B432&lt;0,"Credit or payment not in your books","Missing from your books - enter it or ask for a copy"),IF(ABS(E432)&lt;0.005,"Matched","Amount differs - check price, freight, tax or a duplicate")))</f>
        <v/>
      </c>
    </row>
    <row r="433">
      <c r="A433">
        <f>IF('Vendor statement'!A433="","",'Vendor statement'!A433)</f>
        <v/>
      </c>
      <c r="B433" s="10">
        <f>IF(A433="","",'Vendor statement'!D433)</f>
        <v/>
      </c>
      <c r="C433">
        <f>IF(A433="","",IF(COUNTIF('Your books'!$A$2:$A$1000,A433)&gt;0,"Yes","No"))</f>
        <v/>
      </c>
      <c r="D433" s="10">
        <f>IF(A433="","",SUMIF('Your books'!$A$2:$A$1000,A433,'Your books'!$C$2:$C$1000))</f>
        <v/>
      </c>
      <c r="E433" s="10">
        <f>IF(A433="","",B433-D433)</f>
        <v/>
      </c>
      <c r="F433">
        <f>IF(A433="","",IF(C433="No",IF(B433&lt;0,"Credit or payment not in your books","Missing from your books - enter it or ask for a copy"),IF(ABS(E433)&lt;0.005,"Matched","Amount differs - check price, freight, tax or a duplicate")))</f>
        <v/>
      </c>
    </row>
    <row r="434">
      <c r="A434">
        <f>IF('Vendor statement'!A434="","",'Vendor statement'!A434)</f>
        <v/>
      </c>
      <c r="B434" s="10">
        <f>IF(A434="","",'Vendor statement'!D434)</f>
        <v/>
      </c>
      <c r="C434">
        <f>IF(A434="","",IF(COUNTIF('Your books'!$A$2:$A$1000,A434)&gt;0,"Yes","No"))</f>
        <v/>
      </c>
      <c r="D434" s="10">
        <f>IF(A434="","",SUMIF('Your books'!$A$2:$A$1000,A434,'Your books'!$C$2:$C$1000))</f>
        <v/>
      </c>
      <c r="E434" s="10">
        <f>IF(A434="","",B434-D434)</f>
        <v/>
      </c>
      <c r="F434">
        <f>IF(A434="","",IF(C434="No",IF(B434&lt;0,"Credit or payment not in your books","Missing from your books - enter it or ask for a copy"),IF(ABS(E434)&lt;0.005,"Matched","Amount differs - check price, freight, tax or a duplicate")))</f>
        <v/>
      </c>
    </row>
    <row r="435">
      <c r="A435">
        <f>IF('Vendor statement'!A435="","",'Vendor statement'!A435)</f>
        <v/>
      </c>
      <c r="B435" s="10">
        <f>IF(A435="","",'Vendor statement'!D435)</f>
        <v/>
      </c>
      <c r="C435">
        <f>IF(A435="","",IF(COUNTIF('Your books'!$A$2:$A$1000,A435)&gt;0,"Yes","No"))</f>
        <v/>
      </c>
      <c r="D435" s="10">
        <f>IF(A435="","",SUMIF('Your books'!$A$2:$A$1000,A435,'Your books'!$C$2:$C$1000))</f>
        <v/>
      </c>
      <c r="E435" s="10">
        <f>IF(A435="","",B435-D435)</f>
        <v/>
      </c>
      <c r="F435">
        <f>IF(A435="","",IF(C435="No",IF(B435&lt;0,"Credit or payment not in your books","Missing from your books - enter it or ask for a copy"),IF(ABS(E435)&lt;0.005,"Matched","Amount differs - check price, freight, tax or a duplicate")))</f>
        <v/>
      </c>
    </row>
    <row r="436">
      <c r="A436">
        <f>IF('Vendor statement'!A436="","",'Vendor statement'!A436)</f>
        <v/>
      </c>
      <c r="B436" s="10">
        <f>IF(A436="","",'Vendor statement'!D436)</f>
        <v/>
      </c>
      <c r="C436">
        <f>IF(A436="","",IF(COUNTIF('Your books'!$A$2:$A$1000,A436)&gt;0,"Yes","No"))</f>
        <v/>
      </c>
      <c r="D436" s="10">
        <f>IF(A436="","",SUMIF('Your books'!$A$2:$A$1000,A436,'Your books'!$C$2:$C$1000))</f>
        <v/>
      </c>
      <c r="E436" s="10">
        <f>IF(A436="","",B436-D436)</f>
        <v/>
      </c>
      <c r="F436">
        <f>IF(A436="","",IF(C436="No",IF(B436&lt;0,"Credit or payment not in your books","Missing from your books - enter it or ask for a copy"),IF(ABS(E436)&lt;0.005,"Matched","Amount differs - check price, freight, tax or a duplicate")))</f>
        <v/>
      </c>
    </row>
    <row r="437">
      <c r="A437">
        <f>IF('Vendor statement'!A437="","",'Vendor statement'!A437)</f>
        <v/>
      </c>
      <c r="B437" s="10">
        <f>IF(A437="","",'Vendor statement'!D437)</f>
        <v/>
      </c>
      <c r="C437">
        <f>IF(A437="","",IF(COUNTIF('Your books'!$A$2:$A$1000,A437)&gt;0,"Yes","No"))</f>
        <v/>
      </c>
      <c r="D437" s="10">
        <f>IF(A437="","",SUMIF('Your books'!$A$2:$A$1000,A437,'Your books'!$C$2:$C$1000))</f>
        <v/>
      </c>
      <c r="E437" s="10">
        <f>IF(A437="","",B437-D437)</f>
        <v/>
      </c>
      <c r="F437">
        <f>IF(A437="","",IF(C437="No",IF(B437&lt;0,"Credit or payment not in your books","Missing from your books - enter it or ask for a copy"),IF(ABS(E437)&lt;0.005,"Matched","Amount differs - check price, freight, tax or a duplicate")))</f>
        <v/>
      </c>
    </row>
    <row r="438">
      <c r="A438">
        <f>IF('Vendor statement'!A438="","",'Vendor statement'!A438)</f>
        <v/>
      </c>
      <c r="B438" s="10">
        <f>IF(A438="","",'Vendor statement'!D438)</f>
        <v/>
      </c>
      <c r="C438">
        <f>IF(A438="","",IF(COUNTIF('Your books'!$A$2:$A$1000,A438)&gt;0,"Yes","No"))</f>
        <v/>
      </c>
      <c r="D438" s="10">
        <f>IF(A438="","",SUMIF('Your books'!$A$2:$A$1000,A438,'Your books'!$C$2:$C$1000))</f>
        <v/>
      </c>
      <c r="E438" s="10">
        <f>IF(A438="","",B438-D438)</f>
        <v/>
      </c>
      <c r="F438">
        <f>IF(A438="","",IF(C438="No",IF(B438&lt;0,"Credit or payment not in your books","Missing from your books - enter it or ask for a copy"),IF(ABS(E438)&lt;0.005,"Matched","Amount differs - check price, freight, tax or a duplicate")))</f>
        <v/>
      </c>
    </row>
    <row r="439">
      <c r="A439">
        <f>IF('Vendor statement'!A439="","",'Vendor statement'!A439)</f>
        <v/>
      </c>
      <c r="B439" s="10">
        <f>IF(A439="","",'Vendor statement'!D439)</f>
        <v/>
      </c>
      <c r="C439">
        <f>IF(A439="","",IF(COUNTIF('Your books'!$A$2:$A$1000,A439)&gt;0,"Yes","No"))</f>
        <v/>
      </c>
      <c r="D439" s="10">
        <f>IF(A439="","",SUMIF('Your books'!$A$2:$A$1000,A439,'Your books'!$C$2:$C$1000))</f>
        <v/>
      </c>
      <c r="E439" s="10">
        <f>IF(A439="","",B439-D439)</f>
        <v/>
      </c>
      <c r="F439">
        <f>IF(A439="","",IF(C439="No",IF(B439&lt;0,"Credit or payment not in your books","Missing from your books - enter it or ask for a copy"),IF(ABS(E439)&lt;0.005,"Matched","Amount differs - check price, freight, tax or a duplicate")))</f>
        <v/>
      </c>
    </row>
    <row r="440">
      <c r="A440">
        <f>IF('Vendor statement'!A440="","",'Vendor statement'!A440)</f>
        <v/>
      </c>
      <c r="B440" s="10">
        <f>IF(A440="","",'Vendor statement'!D440)</f>
        <v/>
      </c>
      <c r="C440">
        <f>IF(A440="","",IF(COUNTIF('Your books'!$A$2:$A$1000,A440)&gt;0,"Yes","No"))</f>
        <v/>
      </c>
      <c r="D440" s="10">
        <f>IF(A440="","",SUMIF('Your books'!$A$2:$A$1000,A440,'Your books'!$C$2:$C$1000))</f>
        <v/>
      </c>
      <c r="E440" s="10">
        <f>IF(A440="","",B440-D440)</f>
        <v/>
      </c>
      <c r="F440">
        <f>IF(A440="","",IF(C440="No",IF(B440&lt;0,"Credit or payment not in your books","Missing from your books - enter it or ask for a copy"),IF(ABS(E440)&lt;0.005,"Matched","Amount differs - check price, freight, tax or a duplicate")))</f>
        <v/>
      </c>
    </row>
    <row r="441">
      <c r="A441">
        <f>IF('Vendor statement'!A441="","",'Vendor statement'!A441)</f>
        <v/>
      </c>
      <c r="B441" s="10">
        <f>IF(A441="","",'Vendor statement'!D441)</f>
        <v/>
      </c>
      <c r="C441">
        <f>IF(A441="","",IF(COUNTIF('Your books'!$A$2:$A$1000,A441)&gt;0,"Yes","No"))</f>
        <v/>
      </c>
      <c r="D441" s="10">
        <f>IF(A441="","",SUMIF('Your books'!$A$2:$A$1000,A441,'Your books'!$C$2:$C$1000))</f>
        <v/>
      </c>
      <c r="E441" s="10">
        <f>IF(A441="","",B441-D441)</f>
        <v/>
      </c>
      <c r="F441">
        <f>IF(A441="","",IF(C441="No",IF(B441&lt;0,"Credit or payment not in your books","Missing from your books - enter it or ask for a copy"),IF(ABS(E441)&lt;0.005,"Matched","Amount differs - check price, freight, tax or a duplicate")))</f>
        <v/>
      </c>
    </row>
    <row r="442">
      <c r="A442">
        <f>IF('Vendor statement'!A442="","",'Vendor statement'!A442)</f>
        <v/>
      </c>
      <c r="B442" s="10">
        <f>IF(A442="","",'Vendor statement'!D442)</f>
        <v/>
      </c>
      <c r="C442">
        <f>IF(A442="","",IF(COUNTIF('Your books'!$A$2:$A$1000,A442)&gt;0,"Yes","No"))</f>
        <v/>
      </c>
      <c r="D442" s="10">
        <f>IF(A442="","",SUMIF('Your books'!$A$2:$A$1000,A442,'Your books'!$C$2:$C$1000))</f>
        <v/>
      </c>
      <c r="E442" s="10">
        <f>IF(A442="","",B442-D442)</f>
        <v/>
      </c>
      <c r="F442">
        <f>IF(A442="","",IF(C442="No",IF(B442&lt;0,"Credit or payment not in your books","Missing from your books - enter it or ask for a copy"),IF(ABS(E442)&lt;0.005,"Matched","Amount differs - check price, freight, tax or a duplicate")))</f>
        <v/>
      </c>
    </row>
    <row r="443">
      <c r="A443">
        <f>IF('Vendor statement'!A443="","",'Vendor statement'!A443)</f>
        <v/>
      </c>
      <c r="B443" s="10">
        <f>IF(A443="","",'Vendor statement'!D443)</f>
        <v/>
      </c>
      <c r="C443">
        <f>IF(A443="","",IF(COUNTIF('Your books'!$A$2:$A$1000,A443)&gt;0,"Yes","No"))</f>
        <v/>
      </c>
      <c r="D443" s="10">
        <f>IF(A443="","",SUMIF('Your books'!$A$2:$A$1000,A443,'Your books'!$C$2:$C$1000))</f>
        <v/>
      </c>
      <c r="E443" s="10">
        <f>IF(A443="","",B443-D443)</f>
        <v/>
      </c>
      <c r="F443">
        <f>IF(A443="","",IF(C443="No",IF(B443&lt;0,"Credit or payment not in your books","Missing from your books - enter it or ask for a copy"),IF(ABS(E443)&lt;0.005,"Matched","Amount differs - check price, freight, tax or a duplicate")))</f>
        <v/>
      </c>
    </row>
    <row r="444">
      <c r="A444">
        <f>IF('Vendor statement'!A444="","",'Vendor statement'!A444)</f>
        <v/>
      </c>
      <c r="B444" s="10">
        <f>IF(A444="","",'Vendor statement'!D444)</f>
        <v/>
      </c>
      <c r="C444">
        <f>IF(A444="","",IF(COUNTIF('Your books'!$A$2:$A$1000,A444)&gt;0,"Yes","No"))</f>
        <v/>
      </c>
      <c r="D444" s="10">
        <f>IF(A444="","",SUMIF('Your books'!$A$2:$A$1000,A444,'Your books'!$C$2:$C$1000))</f>
        <v/>
      </c>
      <c r="E444" s="10">
        <f>IF(A444="","",B444-D444)</f>
        <v/>
      </c>
      <c r="F444">
        <f>IF(A444="","",IF(C444="No",IF(B444&lt;0,"Credit or payment not in your books","Missing from your books - enter it or ask for a copy"),IF(ABS(E444)&lt;0.005,"Matched","Amount differs - check price, freight, tax or a duplicate")))</f>
        <v/>
      </c>
    </row>
    <row r="445">
      <c r="A445">
        <f>IF('Vendor statement'!A445="","",'Vendor statement'!A445)</f>
        <v/>
      </c>
      <c r="B445" s="10">
        <f>IF(A445="","",'Vendor statement'!D445)</f>
        <v/>
      </c>
      <c r="C445">
        <f>IF(A445="","",IF(COUNTIF('Your books'!$A$2:$A$1000,A445)&gt;0,"Yes","No"))</f>
        <v/>
      </c>
      <c r="D445" s="10">
        <f>IF(A445="","",SUMIF('Your books'!$A$2:$A$1000,A445,'Your books'!$C$2:$C$1000))</f>
        <v/>
      </c>
      <c r="E445" s="10">
        <f>IF(A445="","",B445-D445)</f>
        <v/>
      </c>
      <c r="F445">
        <f>IF(A445="","",IF(C445="No",IF(B445&lt;0,"Credit or payment not in your books","Missing from your books - enter it or ask for a copy"),IF(ABS(E445)&lt;0.005,"Matched","Amount differs - check price, freight, tax or a duplicate")))</f>
        <v/>
      </c>
    </row>
    <row r="446">
      <c r="A446">
        <f>IF('Vendor statement'!A446="","",'Vendor statement'!A446)</f>
        <v/>
      </c>
      <c r="B446" s="10">
        <f>IF(A446="","",'Vendor statement'!D446)</f>
        <v/>
      </c>
      <c r="C446">
        <f>IF(A446="","",IF(COUNTIF('Your books'!$A$2:$A$1000,A446)&gt;0,"Yes","No"))</f>
        <v/>
      </c>
      <c r="D446" s="10">
        <f>IF(A446="","",SUMIF('Your books'!$A$2:$A$1000,A446,'Your books'!$C$2:$C$1000))</f>
        <v/>
      </c>
      <c r="E446" s="10">
        <f>IF(A446="","",B446-D446)</f>
        <v/>
      </c>
      <c r="F446">
        <f>IF(A446="","",IF(C446="No",IF(B446&lt;0,"Credit or payment not in your books","Missing from your books - enter it or ask for a copy"),IF(ABS(E446)&lt;0.005,"Matched","Amount differs - check price, freight, tax or a duplicate")))</f>
        <v/>
      </c>
    </row>
    <row r="447">
      <c r="A447">
        <f>IF('Vendor statement'!A447="","",'Vendor statement'!A447)</f>
        <v/>
      </c>
      <c r="B447" s="10">
        <f>IF(A447="","",'Vendor statement'!D447)</f>
        <v/>
      </c>
      <c r="C447">
        <f>IF(A447="","",IF(COUNTIF('Your books'!$A$2:$A$1000,A447)&gt;0,"Yes","No"))</f>
        <v/>
      </c>
      <c r="D447" s="10">
        <f>IF(A447="","",SUMIF('Your books'!$A$2:$A$1000,A447,'Your books'!$C$2:$C$1000))</f>
        <v/>
      </c>
      <c r="E447" s="10">
        <f>IF(A447="","",B447-D447)</f>
        <v/>
      </c>
      <c r="F447">
        <f>IF(A447="","",IF(C447="No",IF(B447&lt;0,"Credit or payment not in your books","Missing from your books - enter it or ask for a copy"),IF(ABS(E447)&lt;0.005,"Matched","Amount differs - check price, freight, tax or a duplicate")))</f>
        <v/>
      </c>
    </row>
    <row r="448">
      <c r="A448">
        <f>IF('Vendor statement'!A448="","",'Vendor statement'!A448)</f>
        <v/>
      </c>
      <c r="B448" s="10">
        <f>IF(A448="","",'Vendor statement'!D448)</f>
        <v/>
      </c>
      <c r="C448">
        <f>IF(A448="","",IF(COUNTIF('Your books'!$A$2:$A$1000,A448)&gt;0,"Yes","No"))</f>
        <v/>
      </c>
      <c r="D448" s="10">
        <f>IF(A448="","",SUMIF('Your books'!$A$2:$A$1000,A448,'Your books'!$C$2:$C$1000))</f>
        <v/>
      </c>
      <c r="E448" s="10">
        <f>IF(A448="","",B448-D448)</f>
        <v/>
      </c>
      <c r="F448">
        <f>IF(A448="","",IF(C448="No",IF(B448&lt;0,"Credit or payment not in your books","Missing from your books - enter it or ask for a copy"),IF(ABS(E448)&lt;0.005,"Matched","Amount differs - check price, freight, tax or a duplicate")))</f>
        <v/>
      </c>
    </row>
    <row r="449">
      <c r="A449">
        <f>IF('Vendor statement'!A449="","",'Vendor statement'!A449)</f>
        <v/>
      </c>
      <c r="B449" s="10">
        <f>IF(A449="","",'Vendor statement'!D449)</f>
        <v/>
      </c>
      <c r="C449">
        <f>IF(A449="","",IF(COUNTIF('Your books'!$A$2:$A$1000,A449)&gt;0,"Yes","No"))</f>
        <v/>
      </c>
      <c r="D449" s="10">
        <f>IF(A449="","",SUMIF('Your books'!$A$2:$A$1000,A449,'Your books'!$C$2:$C$1000))</f>
        <v/>
      </c>
      <c r="E449" s="10">
        <f>IF(A449="","",B449-D449)</f>
        <v/>
      </c>
      <c r="F449">
        <f>IF(A449="","",IF(C449="No",IF(B449&lt;0,"Credit or payment not in your books","Missing from your books - enter it or ask for a copy"),IF(ABS(E449)&lt;0.005,"Matched","Amount differs - check price, freight, tax or a duplicate")))</f>
        <v/>
      </c>
    </row>
    <row r="450">
      <c r="A450">
        <f>IF('Vendor statement'!A450="","",'Vendor statement'!A450)</f>
        <v/>
      </c>
      <c r="B450" s="10">
        <f>IF(A450="","",'Vendor statement'!D450)</f>
        <v/>
      </c>
      <c r="C450">
        <f>IF(A450="","",IF(COUNTIF('Your books'!$A$2:$A$1000,A450)&gt;0,"Yes","No"))</f>
        <v/>
      </c>
      <c r="D450" s="10">
        <f>IF(A450="","",SUMIF('Your books'!$A$2:$A$1000,A450,'Your books'!$C$2:$C$1000))</f>
        <v/>
      </c>
      <c r="E450" s="10">
        <f>IF(A450="","",B450-D450)</f>
        <v/>
      </c>
      <c r="F450">
        <f>IF(A450="","",IF(C450="No",IF(B450&lt;0,"Credit or payment not in your books","Missing from your books - enter it or ask for a copy"),IF(ABS(E450)&lt;0.005,"Matched","Amount differs - check price, freight, tax or a duplicate")))</f>
        <v/>
      </c>
    </row>
    <row r="451">
      <c r="A451">
        <f>IF('Vendor statement'!A451="","",'Vendor statement'!A451)</f>
        <v/>
      </c>
      <c r="B451" s="10">
        <f>IF(A451="","",'Vendor statement'!D451)</f>
        <v/>
      </c>
      <c r="C451">
        <f>IF(A451="","",IF(COUNTIF('Your books'!$A$2:$A$1000,A451)&gt;0,"Yes","No"))</f>
        <v/>
      </c>
      <c r="D451" s="10">
        <f>IF(A451="","",SUMIF('Your books'!$A$2:$A$1000,A451,'Your books'!$C$2:$C$1000))</f>
        <v/>
      </c>
      <c r="E451" s="10">
        <f>IF(A451="","",B451-D451)</f>
        <v/>
      </c>
      <c r="F451">
        <f>IF(A451="","",IF(C451="No",IF(B451&lt;0,"Credit or payment not in your books","Missing from your books - enter it or ask for a copy"),IF(ABS(E451)&lt;0.005,"Matched","Amount differs - check price, freight, tax or a duplicate")))</f>
        <v/>
      </c>
    </row>
    <row r="452">
      <c r="A452">
        <f>IF('Vendor statement'!A452="","",'Vendor statement'!A452)</f>
        <v/>
      </c>
      <c r="B452" s="10">
        <f>IF(A452="","",'Vendor statement'!D452)</f>
        <v/>
      </c>
      <c r="C452">
        <f>IF(A452="","",IF(COUNTIF('Your books'!$A$2:$A$1000,A452)&gt;0,"Yes","No"))</f>
        <v/>
      </c>
      <c r="D452" s="10">
        <f>IF(A452="","",SUMIF('Your books'!$A$2:$A$1000,A452,'Your books'!$C$2:$C$1000))</f>
        <v/>
      </c>
      <c r="E452" s="10">
        <f>IF(A452="","",B452-D452)</f>
        <v/>
      </c>
      <c r="F452">
        <f>IF(A452="","",IF(C452="No",IF(B452&lt;0,"Credit or payment not in your books","Missing from your books - enter it or ask for a copy"),IF(ABS(E452)&lt;0.005,"Matched","Amount differs - check price, freight, tax or a duplicate")))</f>
        <v/>
      </c>
    </row>
    <row r="453">
      <c r="A453">
        <f>IF('Vendor statement'!A453="","",'Vendor statement'!A453)</f>
        <v/>
      </c>
      <c r="B453" s="10">
        <f>IF(A453="","",'Vendor statement'!D453)</f>
        <v/>
      </c>
      <c r="C453">
        <f>IF(A453="","",IF(COUNTIF('Your books'!$A$2:$A$1000,A453)&gt;0,"Yes","No"))</f>
        <v/>
      </c>
      <c r="D453" s="10">
        <f>IF(A453="","",SUMIF('Your books'!$A$2:$A$1000,A453,'Your books'!$C$2:$C$1000))</f>
        <v/>
      </c>
      <c r="E453" s="10">
        <f>IF(A453="","",B453-D453)</f>
        <v/>
      </c>
      <c r="F453">
        <f>IF(A453="","",IF(C453="No",IF(B453&lt;0,"Credit or payment not in your books","Missing from your books - enter it or ask for a copy"),IF(ABS(E453)&lt;0.005,"Matched","Amount differs - check price, freight, tax or a duplicate")))</f>
        <v/>
      </c>
    </row>
    <row r="454">
      <c r="A454">
        <f>IF('Vendor statement'!A454="","",'Vendor statement'!A454)</f>
        <v/>
      </c>
      <c r="B454" s="10">
        <f>IF(A454="","",'Vendor statement'!D454)</f>
        <v/>
      </c>
      <c r="C454">
        <f>IF(A454="","",IF(COUNTIF('Your books'!$A$2:$A$1000,A454)&gt;0,"Yes","No"))</f>
        <v/>
      </c>
      <c r="D454" s="10">
        <f>IF(A454="","",SUMIF('Your books'!$A$2:$A$1000,A454,'Your books'!$C$2:$C$1000))</f>
        <v/>
      </c>
      <c r="E454" s="10">
        <f>IF(A454="","",B454-D454)</f>
        <v/>
      </c>
      <c r="F454">
        <f>IF(A454="","",IF(C454="No",IF(B454&lt;0,"Credit or payment not in your books","Missing from your books - enter it or ask for a copy"),IF(ABS(E454)&lt;0.005,"Matched","Amount differs - check price, freight, tax or a duplicate")))</f>
        <v/>
      </c>
    </row>
    <row r="455">
      <c r="A455">
        <f>IF('Vendor statement'!A455="","",'Vendor statement'!A455)</f>
        <v/>
      </c>
      <c r="B455" s="10">
        <f>IF(A455="","",'Vendor statement'!D455)</f>
        <v/>
      </c>
      <c r="C455">
        <f>IF(A455="","",IF(COUNTIF('Your books'!$A$2:$A$1000,A455)&gt;0,"Yes","No"))</f>
        <v/>
      </c>
      <c r="D455" s="10">
        <f>IF(A455="","",SUMIF('Your books'!$A$2:$A$1000,A455,'Your books'!$C$2:$C$1000))</f>
        <v/>
      </c>
      <c r="E455" s="10">
        <f>IF(A455="","",B455-D455)</f>
        <v/>
      </c>
      <c r="F455">
        <f>IF(A455="","",IF(C455="No",IF(B455&lt;0,"Credit or payment not in your books","Missing from your books - enter it or ask for a copy"),IF(ABS(E455)&lt;0.005,"Matched","Amount differs - check price, freight, tax or a duplicate")))</f>
        <v/>
      </c>
    </row>
    <row r="456">
      <c r="A456">
        <f>IF('Vendor statement'!A456="","",'Vendor statement'!A456)</f>
        <v/>
      </c>
      <c r="B456" s="10">
        <f>IF(A456="","",'Vendor statement'!D456)</f>
        <v/>
      </c>
      <c r="C456">
        <f>IF(A456="","",IF(COUNTIF('Your books'!$A$2:$A$1000,A456)&gt;0,"Yes","No"))</f>
        <v/>
      </c>
      <c r="D456" s="10">
        <f>IF(A456="","",SUMIF('Your books'!$A$2:$A$1000,A456,'Your books'!$C$2:$C$1000))</f>
        <v/>
      </c>
      <c r="E456" s="10">
        <f>IF(A456="","",B456-D456)</f>
        <v/>
      </c>
      <c r="F456">
        <f>IF(A456="","",IF(C456="No",IF(B456&lt;0,"Credit or payment not in your books","Missing from your books - enter it or ask for a copy"),IF(ABS(E456)&lt;0.005,"Matched","Amount differs - check price, freight, tax or a duplicate")))</f>
        <v/>
      </c>
    </row>
    <row r="457">
      <c r="A457">
        <f>IF('Vendor statement'!A457="","",'Vendor statement'!A457)</f>
        <v/>
      </c>
      <c r="B457" s="10">
        <f>IF(A457="","",'Vendor statement'!D457)</f>
        <v/>
      </c>
      <c r="C457">
        <f>IF(A457="","",IF(COUNTIF('Your books'!$A$2:$A$1000,A457)&gt;0,"Yes","No"))</f>
        <v/>
      </c>
      <c r="D457" s="10">
        <f>IF(A457="","",SUMIF('Your books'!$A$2:$A$1000,A457,'Your books'!$C$2:$C$1000))</f>
        <v/>
      </c>
      <c r="E457" s="10">
        <f>IF(A457="","",B457-D457)</f>
        <v/>
      </c>
      <c r="F457">
        <f>IF(A457="","",IF(C457="No",IF(B457&lt;0,"Credit or payment not in your books","Missing from your books - enter it or ask for a copy"),IF(ABS(E457)&lt;0.005,"Matched","Amount differs - check price, freight, tax or a duplicate")))</f>
        <v/>
      </c>
    </row>
    <row r="458">
      <c r="A458">
        <f>IF('Vendor statement'!A458="","",'Vendor statement'!A458)</f>
        <v/>
      </c>
      <c r="B458" s="10">
        <f>IF(A458="","",'Vendor statement'!D458)</f>
        <v/>
      </c>
      <c r="C458">
        <f>IF(A458="","",IF(COUNTIF('Your books'!$A$2:$A$1000,A458)&gt;0,"Yes","No"))</f>
        <v/>
      </c>
      <c r="D458" s="10">
        <f>IF(A458="","",SUMIF('Your books'!$A$2:$A$1000,A458,'Your books'!$C$2:$C$1000))</f>
        <v/>
      </c>
      <c r="E458" s="10">
        <f>IF(A458="","",B458-D458)</f>
        <v/>
      </c>
      <c r="F458">
        <f>IF(A458="","",IF(C458="No",IF(B458&lt;0,"Credit or payment not in your books","Missing from your books - enter it or ask for a copy"),IF(ABS(E458)&lt;0.005,"Matched","Amount differs - check price, freight, tax or a duplicate")))</f>
        <v/>
      </c>
    </row>
    <row r="459">
      <c r="A459">
        <f>IF('Vendor statement'!A459="","",'Vendor statement'!A459)</f>
        <v/>
      </c>
      <c r="B459" s="10">
        <f>IF(A459="","",'Vendor statement'!D459)</f>
        <v/>
      </c>
      <c r="C459">
        <f>IF(A459="","",IF(COUNTIF('Your books'!$A$2:$A$1000,A459)&gt;0,"Yes","No"))</f>
        <v/>
      </c>
      <c r="D459" s="10">
        <f>IF(A459="","",SUMIF('Your books'!$A$2:$A$1000,A459,'Your books'!$C$2:$C$1000))</f>
        <v/>
      </c>
      <c r="E459" s="10">
        <f>IF(A459="","",B459-D459)</f>
        <v/>
      </c>
      <c r="F459">
        <f>IF(A459="","",IF(C459="No",IF(B459&lt;0,"Credit or payment not in your books","Missing from your books - enter it or ask for a copy"),IF(ABS(E459)&lt;0.005,"Matched","Amount differs - check price, freight, tax or a duplicate")))</f>
        <v/>
      </c>
    </row>
    <row r="460">
      <c r="A460">
        <f>IF('Vendor statement'!A460="","",'Vendor statement'!A460)</f>
        <v/>
      </c>
      <c r="B460" s="10">
        <f>IF(A460="","",'Vendor statement'!D460)</f>
        <v/>
      </c>
      <c r="C460">
        <f>IF(A460="","",IF(COUNTIF('Your books'!$A$2:$A$1000,A460)&gt;0,"Yes","No"))</f>
        <v/>
      </c>
      <c r="D460" s="10">
        <f>IF(A460="","",SUMIF('Your books'!$A$2:$A$1000,A460,'Your books'!$C$2:$C$1000))</f>
        <v/>
      </c>
      <c r="E460" s="10">
        <f>IF(A460="","",B460-D460)</f>
        <v/>
      </c>
      <c r="F460">
        <f>IF(A460="","",IF(C460="No",IF(B460&lt;0,"Credit or payment not in your books","Missing from your books - enter it or ask for a copy"),IF(ABS(E460)&lt;0.005,"Matched","Amount differs - check price, freight, tax or a duplicate")))</f>
        <v/>
      </c>
    </row>
    <row r="461">
      <c r="A461">
        <f>IF('Vendor statement'!A461="","",'Vendor statement'!A461)</f>
        <v/>
      </c>
      <c r="B461" s="10">
        <f>IF(A461="","",'Vendor statement'!D461)</f>
        <v/>
      </c>
      <c r="C461">
        <f>IF(A461="","",IF(COUNTIF('Your books'!$A$2:$A$1000,A461)&gt;0,"Yes","No"))</f>
        <v/>
      </c>
      <c r="D461" s="10">
        <f>IF(A461="","",SUMIF('Your books'!$A$2:$A$1000,A461,'Your books'!$C$2:$C$1000))</f>
        <v/>
      </c>
      <c r="E461" s="10">
        <f>IF(A461="","",B461-D461)</f>
        <v/>
      </c>
      <c r="F461">
        <f>IF(A461="","",IF(C461="No",IF(B461&lt;0,"Credit or payment not in your books","Missing from your books - enter it or ask for a copy"),IF(ABS(E461)&lt;0.005,"Matched","Amount differs - check price, freight, tax or a duplicate")))</f>
        <v/>
      </c>
    </row>
    <row r="462">
      <c r="A462">
        <f>IF('Vendor statement'!A462="","",'Vendor statement'!A462)</f>
        <v/>
      </c>
      <c r="B462" s="10">
        <f>IF(A462="","",'Vendor statement'!D462)</f>
        <v/>
      </c>
      <c r="C462">
        <f>IF(A462="","",IF(COUNTIF('Your books'!$A$2:$A$1000,A462)&gt;0,"Yes","No"))</f>
        <v/>
      </c>
      <c r="D462" s="10">
        <f>IF(A462="","",SUMIF('Your books'!$A$2:$A$1000,A462,'Your books'!$C$2:$C$1000))</f>
        <v/>
      </c>
      <c r="E462" s="10">
        <f>IF(A462="","",B462-D462)</f>
        <v/>
      </c>
      <c r="F462">
        <f>IF(A462="","",IF(C462="No",IF(B462&lt;0,"Credit or payment not in your books","Missing from your books - enter it or ask for a copy"),IF(ABS(E462)&lt;0.005,"Matched","Amount differs - check price, freight, tax or a duplicate")))</f>
        <v/>
      </c>
    </row>
    <row r="463">
      <c r="A463">
        <f>IF('Vendor statement'!A463="","",'Vendor statement'!A463)</f>
        <v/>
      </c>
      <c r="B463" s="10">
        <f>IF(A463="","",'Vendor statement'!D463)</f>
        <v/>
      </c>
      <c r="C463">
        <f>IF(A463="","",IF(COUNTIF('Your books'!$A$2:$A$1000,A463)&gt;0,"Yes","No"))</f>
        <v/>
      </c>
      <c r="D463" s="10">
        <f>IF(A463="","",SUMIF('Your books'!$A$2:$A$1000,A463,'Your books'!$C$2:$C$1000))</f>
        <v/>
      </c>
      <c r="E463" s="10">
        <f>IF(A463="","",B463-D463)</f>
        <v/>
      </c>
      <c r="F463">
        <f>IF(A463="","",IF(C463="No",IF(B463&lt;0,"Credit or payment not in your books","Missing from your books - enter it or ask for a copy"),IF(ABS(E463)&lt;0.005,"Matched","Amount differs - check price, freight, tax or a duplicate")))</f>
        <v/>
      </c>
    </row>
    <row r="464">
      <c r="A464">
        <f>IF('Vendor statement'!A464="","",'Vendor statement'!A464)</f>
        <v/>
      </c>
      <c r="B464" s="10">
        <f>IF(A464="","",'Vendor statement'!D464)</f>
        <v/>
      </c>
      <c r="C464">
        <f>IF(A464="","",IF(COUNTIF('Your books'!$A$2:$A$1000,A464)&gt;0,"Yes","No"))</f>
        <v/>
      </c>
      <c r="D464" s="10">
        <f>IF(A464="","",SUMIF('Your books'!$A$2:$A$1000,A464,'Your books'!$C$2:$C$1000))</f>
        <v/>
      </c>
      <c r="E464" s="10">
        <f>IF(A464="","",B464-D464)</f>
        <v/>
      </c>
      <c r="F464">
        <f>IF(A464="","",IF(C464="No",IF(B464&lt;0,"Credit or payment not in your books","Missing from your books - enter it or ask for a copy"),IF(ABS(E464)&lt;0.005,"Matched","Amount differs - check price, freight, tax or a duplicate")))</f>
        <v/>
      </c>
    </row>
    <row r="465">
      <c r="A465">
        <f>IF('Vendor statement'!A465="","",'Vendor statement'!A465)</f>
        <v/>
      </c>
      <c r="B465" s="10">
        <f>IF(A465="","",'Vendor statement'!D465)</f>
        <v/>
      </c>
      <c r="C465">
        <f>IF(A465="","",IF(COUNTIF('Your books'!$A$2:$A$1000,A465)&gt;0,"Yes","No"))</f>
        <v/>
      </c>
      <c r="D465" s="10">
        <f>IF(A465="","",SUMIF('Your books'!$A$2:$A$1000,A465,'Your books'!$C$2:$C$1000))</f>
        <v/>
      </c>
      <c r="E465" s="10">
        <f>IF(A465="","",B465-D465)</f>
        <v/>
      </c>
      <c r="F465">
        <f>IF(A465="","",IF(C465="No",IF(B465&lt;0,"Credit or payment not in your books","Missing from your books - enter it or ask for a copy"),IF(ABS(E465)&lt;0.005,"Matched","Amount differs - check price, freight, tax or a duplicate")))</f>
        <v/>
      </c>
    </row>
    <row r="466">
      <c r="A466">
        <f>IF('Vendor statement'!A466="","",'Vendor statement'!A466)</f>
        <v/>
      </c>
      <c r="B466" s="10">
        <f>IF(A466="","",'Vendor statement'!D466)</f>
        <v/>
      </c>
      <c r="C466">
        <f>IF(A466="","",IF(COUNTIF('Your books'!$A$2:$A$1000,A466)&gt;0,"Yes","No"))</f>
        <v/>
      </c>
      <c r="D466" s="10">
        <f>IF(A466="","",SUMIF('Your books'!$A$2:$A$1000,A466,'Your books'!$C$2:$C$1000))</f>
        <v/>
      </c>
      <c r="E466" s="10">
        <f>IF(A466="","",B466-D466)</f>
        <v/>
      </c>
      <c r="F466">
        <f>IF(A466="","",IF(C466="No",IF(B466&lt;0,"Credit or payment not in your books","Missing from your books - enter it or ask for a copy"),IF(ABS(E466)&lt;0.005,"Matched","Amount differs - check price, freight, tax or a duplicate")))</f>
        <v/>
      </c>
    </row>
    <row r="467">
      <c r="A467">
        <f>IF('Vendor statement'!A467="","",'Vendor statement'!A467)</f>
        <v/>
      </c>
      <c r="B467" s="10">
        <f>IF(A467="","",'Vendor statement'!D467)</f>
        <v/>
      </c>
      <c r="C467">
        <f>IF(A467="","",IF(COUNTIF('Your books'!$A$2:$A$1000,A467)&gt;0,"Yes","No"))</f>
        <v/>
      </c>
      <c r="D467" s="10">
        <f>IF(A467="","",SUMIF('Your books'!$A$2:$A$1000,A467,'Your books'!$C$2:$C$1000))</f>
        <v/>
      </c>
      <c r="E467" s="10">
        <f>IF(A467="","",B467-D467)</f>
        <v/>
      </c>
      <c r="F467">
        <f>IF(A467="","",IF(C467="No",IF(B467&lt;0,"Credit or payment not in your books","Missing from your books - enter it or ask for a copy"),IF(ABS(E467)&lt;0.005,"Matched","Amount differs - check price, freight, tax or a duplicate")))</f>
        <v/>
      </c>
    </row>
    <row r="468">
      <c r="A468">
        <f>IF('Vendor statement'!A468="","",'Vendor statement'!A468)</f>
        <v/>
      </c>
      <c r="B468" s="10">
        <f>IF(A468="","",'Vendor statement'!D468)</f>
        <v/>
      </c>
      <c r="C468">
        <f>IF(A468="","",IF(COUNTIF('Your books'!$A$2:$A$1000,A468)&gt;0,"Yes","No"))</f>
        <v/>
      </c>
      <c r="D468" s="10">
        <f>IF(A468="","",SUMIF('Your books'!$A$2:$A$1000,A468,'Your books'!$C$2:$C$1000))</f>
        <v/>
      </c>
      <c r="E468" s="10">
        <f>IF(A468="","",B468-D468)</f>
        <v/>
      </c>
      <c r="F468">
        <f>IF(A468="","",IF(C468="No",IF(B468&lt;0,"Credit or payment not in your books","Missing from your books - enter it or ask for a copy"),IF(ABS(E468)&lt;0.005,"Matched","Amount differs - check price, freight, tax or a duplicate")))</f>
        <v/>
      </c>
    </row>
    <row r="469">
      <c r="A469">
        <f>IF('Vendor statement'!A469="","",'Vendor statement'!A469)</f>
        <v/>
      </c>
      <c r="B469" s="10">
        <f>IF(A469="","",'Vendor statement'!D469)</f>
        <v/>
      </c>
      <c r="C469">
        <f>IF(A469="","",IF(COUNTIF('Your books'!$A$2:$A$1000,A469)&gt;0,"Yes","No"))</f>
        <v/>
      </c>
      <c r="D469" s="10">
        <f>IF(A469="","",SUMIF('Your books'!$A$2:$A$1000,A469,'Your books'!$C$2:$C$1000))</f>
        <v/>
      </c>
      <c r="E469" s="10">
        <f>IF(A469="","",B469-D469)</f>
        <v/>
      </c>
      <c r="F469">
        <f>IF(A469="","",IF(C469="No",IF(B469&lt;0,"Credit or payment not in your books","Missing from your books - enter it or ask for a copy"),IF(ABS(E469)&lt;0.005,"Matched","Amount differs - check price, freight, tax or a duplicate")))</f>
        <v/>
      </c>
    </row>
    <row r="470">
      <c r="A470">
        <f>IF('Vendor statement'!A470="","",'Vendor statement'!A470)</f>
        <v/>
      </c>
      <c r="B470" s="10">
        <f>IF(A470="","",'Vendor statement'!D470)</f>
        <v/>
      </c>
      <c r="C470">
        <f>IF(A470="","",IF(COUNTIF('Your books'!$A$2:$A$1000,A470)&gt;0,"Yes","No"))</f>
        <v/>
      </c>
      <c r="D470" s="10">
        <f>IF(A470="","",SUMIF('Your books'!$A$2:$A$1000,A470,'Your books'!$C$2:$C$1000))</f>
        <v/>
      </c>
      <c r="E470" s="10">
        <f>IF(A470="","",B470-D470)</f>
        <v/>
      </c>
      <c r="F470">
        <f>IF(A470="","",IF(C470="No",IF(B470&lt;0,"Credit or payment not in your books","Missing from your books - enter it or ask for a copy"),IF(ABS(E470)&lt;0.005,"Matched","Amount differs - check price, freight, tax or a duplicate")))</f>
        <v/>
      </c>
    </row>
    <row r="471">
      <c r="A471">
        <f>IF('Vendor statement'!A471="","",'Vendor statement'!A471)</f>
        <v/>
      </c>
      <c r="B471" s="10">
        <f>IF(A471="","",'Vendor statement'!D471)</f>
        <v/>
      </c>
      <c r="C471">
        <f>IF(A471="","",IF(COUNTIF('Your books'!$A$2:$A$1000,A471)&gt;0,"Yes","No"))</f>
        <v/>
      </c>
      <c r="D471" s="10">
        <f>IF(A471="","",SUMIF('Your books'!$A$2:$A$1000,A471,'Your books'!$C$2:$C$1000))</f>
        <v/>
      </c>
      <c r="E471" s="10">
        <f>IF(A471="","",B471-D471)</f>
        <v/>
      </c>
      <c r="F471">
        <f>IF(A471="","",IF(C471="No",IF(B471&lt;0,"Credit or payment not in your books","Missing from your books - enter it or ask for a copy"),IF(ABS(E471)&lt;0.005,"Matched","Amount differs - check price, freight, tax or a duplicate")))</f>
        <v/>
      </c>
    </row>
    <row r="472">
      <c r="A472">
        <f>IF('Vendor statement'!A472="","",'Vendor statement'!A472)</f>
        <v/>
      </c>
      <c r="B472" s="10">
        <f>IF(A472="","",'Vendor statement'!D472)</f>
        <v/>
      </c>
      <c r="C472">
        <f>IF(A472="","",IF(COUNTIF('Your books'!$A$2:$A$1000,A472)&gt;0,"Yes","No"))</f>
        <v/>
      </c>
      <c r="D472" s="10">
        <f>IF(A472="","",SUMIF('Your books'!$A$2:$A$1000,A472,'Your books'!$C$2:$C$1000))</f>
        <v/>
      </c>
      <c r="E472" s="10">
        <f>IF(A472="","",B472-D472)</f>
        <v/>
      </c>
      <c r="F472">
        <f>IF(A472="","",IF(C472="No",IF(B472&lt;0,"Credit or payment not in your books","Missing from your books - enter it or ask for a copy"),IF(ABS(E472)&lt;0.005,"Matched","Amount differs - check price, freight, tax or a duplicate")))</f>
        <v/>
      </c>
    </row>
    <row r="473">
      <c r="A473">
        <f>IF('Vendor statement'!A473="","",'Vendor statement'!A473)</f>
        <v/>
      </c>
      <c r="B473" s="10">
        <f>IF(A473="","",'Vendor statement'!D473)</f>
        <v/>
      </c>
      <c r="C473">
        <f>IF(A473="","",IF(COUNTIF('Your books'!$A$2:$A$1000,A473)&gt;0,"Yes","No"))</f>
        <v/>
      </c>
      <c r="D473" s="10">
        <f>IF(A473="","",SUMIF('Your books'!$A$2:$A$1000,A473,'Your books'!$C$2:$C$1000))</f>
        <v/>
      </c>
      <c r="E473" s="10">
        <f>IF(A473="","",B473-D473)</f>
        <v/>
      </c>
      <c r="F473">
        <f>IF(A473="","",IF(C473="No",IF(B473&lt;0,"Credit or payment not in your books","Missing from your books - enter it or ask for a copy"),IF(ABS(E473)&lt;0.005,"Matched","Amount differs - check price, freight, tax or a duplicate")))</f>
        <v/>
      </c>
    </row>
    <row r="474">
      <c r="A474">
        <f>IF('Vendor statement'!A474="","",'Vendor statement'!A474)</f>
        <v/>
      </c>
      <c r="B474" s="10">
        <f>IF(A474="","",'Vendor statement'!D474)</f>
        <v/>
      </c>
      <c r="C474">
        <f>IF(A474="","",IF(COUNTIF('Your books'!$A$2:$A$1000,A474)&gt;0,"Yes","No"))</f>
        <v/>
      </c>
      <c r="D474" s="10">
        <f>IF(A474="","",SUMIF('Your books'!$A$2:$A$1000,A474,'Your books'!$C$2:$C$1000))</f>
        <v/>
      </c>
      <c r="E474" s="10">
        <f>IF(A474="","",B474-D474)</f>
        <v/>
      </c>
      <c r="F474">
        <f>IF(A474="","",IF(C474="No",IF(B474&lt;0,"Credit or payment not in your books","Missing from your books - enter it or ask for a copy"),IF(ABS(E474)&lt;0.005,"Matched","Amount differs - check price, freight, tax or a duplicate")))</f>
        <v/>
      </c>
    </row>
    <row r="475">
      <c r="A475">
        <f>IF('Vendor statement'!A475="","",'Vendor statement'!A475)</f>
        <v/>
      </c>
      <c r="B475" s="10">
        <f>IF(A475="","",'Vendor statement'!D475)</f>
        <v/>
      </c>
      <c r="C475">
        <f>IF(A475="","",IF(COUNTIF('Your books'!$A$2:$A$1000,A475)&gt;0,"Yes","No"))</f>
        <v/>
      </c>
      <c r="D475" s="10">
        <f>IF(A475="","",SUMIF('Your books'!$A$2:$A$1000,A475,'Your books'!$C$2:$C$1000))</f>
        <v/>
      </c>
      <c r="E475" s="10">
        <f>IF(A475="","",B475-D475)</f>
        <v/>
      </c>
      <c r="F475">
        <f>IF(A475="","",IF(C475="No",IF(B475&lt;0,"Credit or payment not in your books","Missing from your books - enter it or ask for a copy"),IF(ABS(E475)&lt;0.005,"Matched","Amount differs - check price, freight, tax or a duplicate")))</f>
        <v/>
      </c>
    </row>
    <row r="476">
      <c r="A476">
        <f>IF('Vendor statement'!A476="","",'Vendor statement'!A476)</f>
        <v/>
      </c>
      <c r="B476" s="10">
        <f>IF(A476="","",'Vendor statement'!D476)</f>
        <v/>
      </c>
      <c r="C476">
        <f>IF(A476="","",IF(COUNTIF('Your books'!$A$2:$A$1000,A476)&gt;0,"Yes","No"))</f>
        <v/>
      </c>
      <c r="D476" s="10">
        <f>IF(A476="","",SUMIF('Your books'!$A$2:$A$1000,A476,'Your books'!$C$2:$C$1000))</f>
        <v/>
      </c>
      <c r="E476" s="10">
        <f>IF(A476="","",B476-D476)</f>
        <v/>
      </c>
      <c r="F476">
        <f>IF(A476="","",IF(C476="No",IF(B476&lt;0,"Credit or payment not in your books","Missing from your books - enter it or ask for a copy"),IF(ABS(E476)&lt;0.005,"Matched","Amount differs - check price, freight, tax or a duplicate")))</f>
        <v/>
      </c>
    </row>
    <row r="477">
      <c r="A477">
        <f>IF('Vendor statement'!A477="","",'Vendor statement'!A477)</f>
        <v/>
      </c>
      <c r="B477" s="10">
        <f>IF(A477="","",'Vendor statement'!D477)</f>
        <v/>
      </c>
      <c r="C477">
        <f>IF(A477="","",IF(COUNTIF('Your books'!$A$2:$A$1000,A477)&gt;0,"Yes","No"))</f>
        <v/>
      </c>
      <c r="D477" s="10">
        <f>IF(A477="","",SUMIF('Your books'!$A$2:$A$1000,A477,'Your books'!$C$2:$C$1000))</f>
        <v/>
      </c>
      <c r="E477" s="10">
        <f>IF(A477="","",B477-D477)</f>
        <v/>
      </c>
      <c r="F477">
        <f>IF(A477="","",IF(C477="No",IF(B477&lt;0,"Credit or payment not in your books","Missing from your books - enter it or ask for a copy"),IF(ABS(E477)&lt;0.005,"Matched","Amount differs - check price, freight, tax or a duplicate")))</f>
        <v/>
      </c>
    </row>
    <row r="478">
      <c r="A478">
        <f>IF('Vendor statement'!A478="","",'Vendor statement'!A478)</f>
        <v/>
      </c>
      <c r="B478" s="10">
        <f>IF(A478="","",'Vendor statement'!D478)</f>
        <v/>
      </c>
      <c r="C478">
        <f>IF(A478="","",IF(COUNTIF('Your books'!$A$2:$A$1000,A478)&gt;0,"Yes","No"))</f>
        <v/>
      </c>
      <c r="D478" s="10">
        <f>IF(A478="","",SUMIF('Your books'!$A$2:$A$1000,A478,'Your books'!$C$2:$C$1000))</f>
        <v/>
      </c>
      <c r="E478" s="10">
        <f>IF(A478="","",B478-D478)</f>
        <v/>
      </c>
      <c r="F478">
        <f>IF(A478="","",IF(C478="No",IF(B478&lt;0,"Credit or payment not in your books","Missing from your books - enter it or ask for a copy"),IF(ABS(E478)&lt;0.005,"Matched","Amount differs - check price, freight, tax or a duplicate")))</f>
        <v/>
      </c>
    </row>
    <row r="479">
      <c r="A479">
        <f>IF('Vendor statement'!A479="","",'Vendor statement'!A479)</f>
        <v/>
      </c>
      <c r="B479" s="10">
        <f>IF(A479="","",'Vendor statement'!D479)</f>
        <v/>
      </c>
      <c r="C479">
        <f>IF(A479="","",IF(COUNTIF('Your books'!$A$2:$A$1000,A479)&gt;0,"Yes","No"))</f>
        <v/>
      </c>
      <c r="D479" s="10">
        <f>IF(A479="","",SUMIF('Your books'!$A$2:$A$1000,A479,'Your books'!$C$2:$C$1000))</f>
        <v/>
      </c>
      <c r="E479" s="10">
        <f>IF(A479="","",B479-D479)</f>
        <v/>
      </c>
      <c r="F479">
        <f>IF(A479="","",IF(C479="No",IF(B479&lt;0,"Credit or payment not in your books","Missing from your books - enter it or ask for a copy"),IF(ABS(E479)&lt;0.005,"Matched","Amount differs - check price, freight, tax or a duplicate")))</f>
        <v/>
      </c>
    </row>
    <row r="480">
      <c r="A480">
        <f>IF('Vendor statement'!A480="","",'Vendor statement'!A480)</f>
        <v/>
      </c>
      <c r="B480" s="10">
        <f>IF(A480="","",'Vendor statement'!D480)</f>
        <v/>
      </c>
      <c r="C480">
        <f>IF(A480="","",IF(COUNTIF('Your books'!$A$2:$A$1000,A480)&gt;0,"Yes","No"))</f>
        <v/>
      </c>
      <c r="D480" s="10">
        <f>IF(A480="","",SUMIF('Your books'!$A$2:$A$1000,A480,'Your books'!$C$2:$C$1000))</f>
        <v/>
      </c>
      <c r="E480" s="10">
        <f>IF(A480="","",B480-D480)</f>
        <v/>
      </c>
      <c r="F480">
        <f>IF(A480="","",IF(C480="No",IF(B480&lt;0,"Credit or payment not in your books","Missing from your books - enter it or ask for a copy"),IF(ABS(E480)&lt;0.005,"Matched","Amount differs - check price, freight, tax or a duplicate")))</f>
        <v/>
      </c>
    </row>
    <row r="481">
      <c r="A481">
        <f>IF('Vendor statement'!A481="","",'Vendor statement'!A481)</f>
        <v/>
      </c>
      <c r="B481" s="10">
        <f>IF(A481="","",'Vendor statement'!D481)</f>
        <v/>
      </c>
      <c r="C481">
        <f>IF(A481="","",IF(COUNTIF('Your books'!$A$2:$A$1000,A481)&gt;0,"Yes","No"))</f>
        <v/>
      </c>
      <c r="D481" s="10">
        <f>IF(A481="","",SUMIF('Your books'!$A$2:$A$1000,A481,'Your books'!$C$2:$C$1000))</f>
        <v/>
      </c>
      <c r="E481" s="10">
        <f>IF(A481="","",B481-D481)</f>
        <v/>
      </c>
      <c r="F481">
        <f>IF(A481="","",IF(C481="No",IF(B481&lt;0,"Credit or payment not in your books","Missing from your books - enter it or ask for a copy"),IF(ABS(E481)&lt;0.005,"Matched","Amount differs - check price, freight, tax or a duplicate")))</f>
        <v/>
      </c>
    </row>
    <row r="482">
      <c r="A482">
        <f>IF('Vendor statement'!A482="","",'Vendor statement'!A482)</f>
        <v/>
      </c>
      <c r="B482" s="10">
        <f>IF(A482="","",'Vendor statement'!D482)</f>
        <v/>
      </c>
      <c r="C482">
        <f>IF(A482="","",IF(COUNTIF('Your books'!$A$2:$A$1000,A482)&gt;0,"Yes","No"))</f>
        <v/>
      </c>
      <c r="D482" s="10">
        <f>IF(A482="","",SUMIF('Your books'!$A$2:$A$1000,A482,'Your books'!$C$2:$C$1000))</f>
        <v/>
      </c>
      <c r="E482" s="10">
        <f>IF(A482="","",B482-D482)</f>
        <v/>
      </c>
      <c r="F482">
        <f>IF(A482="","",IF(C482="No",IF(B482&lt;0,"Credit or payment not in your books","Missing from your books - enter it or ask for a copy"),IF(ABS(E482)&lt;0.005,"Matched","Amount differs - check price, freight, tax or a duplicate")))</f>
        <v/>
      </c>
    </row>
    <row r="483">
      <c r="A483">
        <f>IF('Vendor statement'!A483="","",'Vendor statement'!A483)</f>
        <v/>
      </c>
      <c r="B483" s="10">
        <f>IF(A483="","",'Vendor statement'!D483)</f>
        <v/>
      </c>
      <c r="C483">
        <f>IF(A483="","",IF(COUNTIF('Your books'!$A$2:$A$1000,A483)&gt;0,"Yes","No"))</f>
        <v/>
      </c>
      <c r="D483" s="10">
        <f>IF(A483="","",SUMIF('Your books'!$A$2:$A$1000,A483,'Your books'!$C$2:$C$1000))</f>
        <v/>
      </c>
      <c r="E483" s="10">
        <f>IF(A483="","",B483-D483)</f>
        <v/>
      </c>
      <c r="F483">
        <f>IF(A483="","",IF(C483="No",IF(B483&lt;0,"Credit or payment not in your books","Missing from your books - enter it or ask for a copy"),IF(ABS(E483)&lt;0.005,"Matched","Amount differs - check price, freight, tax or a duplicate")))</f>
        <v/>
      </c>
    </row>
    <row r="484">
      <c r="A484">
        <f>IF('Vendor statement'!A484="","",'Vendor statement'!A484)</f>
        <v/>
      </c>
      <c r="B484" s="10">
        <f>IF(A484="","",'Vendor statement'!D484)</f>
        <v/>
      </c>
      <c r="C484">
        <f>IF(A484="","",IF(COUNTIF('Your books'!$A$2:$A$1000,A484)&gt;0,"Yes","No"))</f>
        <v/>
      </c>
      <c r="D484" s="10">
        <f>IF(A484="","",SUMIF('Your books'!$A$2:$A$1000,A484,'Your books'!$C$2:$C$1000))</f>
        <v/>
      </c>
      <c r="E484" s="10">
        <f>IF(A484="","",B484-D484)</f>
        <v/>
      </c>
      <c r="F484">
        <f>IF(A484="","",IF(C484="No",IF(B484&lt;0,"Credit or payment not in your books","Missing from your books - enter it or ask for a copy"),IF(ABS(E484)&lt;0.005,"Matched","Amount differs - check price, freight, tax or a duplicate")))</f>
        <v/>
      </c>
    </row>
    <row r="485">
      <c r="A485">
        <f>IF('Vendor statement'!A485="","",'Vendor statement'!A485)</f>
        <v/>
      </c>
      <c r="B485" s="10">
        <f>IF(A485="","",'Vendor statement'!D485)</f>
        <v/>
      </c>
      <c r="C485">
        <f>IF(A485="","",IF(COUNTIF('Your books'!$A$2:$A$1000,A485)&gt;0,"Yes","No"))</f>
        <v/>
      </c>
      <c r="D485" s="10">
        <f>IF(A485="","",SUMIF('Your books'!$A$2:$A$1000,A485,'Your books'!$C$2:$C$1000))</f>
        <v/>
      </c>
      <c r="E485" s="10">
        <f>IF(A485="","",B485-D485)</f>
        <v/>
      </c>
      <c r="F485">
        <f>IF(A485="","",IF(C485="No",IF(B485&lt;0,"Credit or payment not in your books","Missing from your books - enter it or ask for a copy"),IF(ABS(E485)&lt;0.005,"Matched","Amount differs - check price, freight, tax or a duplicate")))</f>
        <v/>
      </c>
    </row>
    <row r="486">
      <c r="A486">
        <f>IF('Vendor statement'!A486="","",'Vendor statement'!A486)</f>
        <v/>
      </c>
      <c r="B486" s="10">
        <f>IF(A486="","",'Vendor statement'!D486)</f>
        <v/>
      </c>
      <c r="C486">
        <f>IF(A486="","",IF(COUNTIF('Your books'!$A$2:$A$1000,A486)&gt;0,"Yes","No"))</f>
        <v/>
      </c>
      <c r="D486" s="10">
        <f>IF(A486="","",SUMIF('Your books'!$A$2:$A$1000,A486,'Your books'!$C$2:$C$1000))</f>
        <v/>
      </c>
      <c r="E486" s="10">
        <f>IF(A486="","",B486-D486)</f>
        <v/>
      </c>
      <c r="F486">
        <f>IF(A486="","",IF(C486="No",IF(B486&lt;0,"Credit or payment not in your books","Missing from your books - enter it or ask for a copy"),IF(ABS(E486)&lt;0.005,"Matched","Amount differs - check price, freight, tax or a duplicate")))</f>
        <v/>
      </c>
    </row>
    <row r="487">
      <c r="A487">
        <f>IF('Vendor statement'!A487="","",'Vendor statement'!A487)</f>
        <v/>
      </c>
      <c r="B487" s="10">
        <f>IF(A487="","",'Vendor statement'!D487)</f>
        <v/>
      </c>
      <c r="C487">
        <f>IF(A487="","",IF(COUNTIF('Your books'!$A$2:$A$1000,A487)&gt;0,"Yes","No"))</f>
        <v/>
      </c>
      <c r="D487" s="10">
        <f>IF(A487="","",SUMIF('Your books'!$A$2:$A$1000,A487,'Your books'!$C$2:$C$1000))</f>
        <v/>
      </c>
      <c r="E487" s="10">
        <f>IF(A487="","",B487-D487)</f>
        <v/>
      </c>
      <c r="F487">
        <f>IF(A487="","",IF(C487="No",IF(B487&lt;0,"Credit or payment not in your books","Missing from your books - enter it or ask for a copy"),IF(ABS(E487)&lt;0.005,"Matched","Amount differs - check price, freight, tax or a duplicate")))</f>
        <v/>
      </c>
    </row>
    <row r="488">
      <c r="A488">
        <f>IF('Vendor statement'!A488="","",'Vendor statement'!A488)</f>
        <v/>
      </c>
      <c r="B488" s="10">
        <f>IF(A488="","",'Vendor statement'!D488)</f>
        <v/>
      </c>
      <c r="C488">
        <f>IF(A488="","",IF(COUNTIF('Your books'!$A$2:$A$1000,A488)&gt;0,"Yes","No"))</f>
        <v/>
      </c>
      <c r="D488" s="10">
        <f>IF(A488="","",SUMIF('Your books'!$A$2:$A$1000,A488,'Your books'!$C$2:$C$1000))</f>
        <v/>
      </c>
      <c r="E488" s="10">
        <f>IF(A488="","",B488-D488)</f>
        <v/>
      </c>
      <c r="F488">
        <f>IF(A488="","",IF(C488="No",IF(B488&lt;0,"Credit or payment not in your books","Missing from your books - enter it or ask for a copy"),IF(ABS(E488)&lt;0.005,"Matched","Amount differs - check price, freight, tax or a duplicate")))</f>
        <v/>
      </c>
    </row>
    <row r="489">
      <c r="A489">
        <f>IF('Vendor statement'!A489="","",'Vendor statement'!A489)</f>
        <v/>
      </c>
      <c r="B489" s="10">
        <f>IF(A489="","",'Vendor statement'!D489)</f>
        <v/>
      </c>
      <c r="C489">
        <f>IF(A489="","",IF(COUNTIF('Your books'!$A$2:$A$1000,A489)&gt;0,"Yes","No"))</f>
        <v/>
      </c>
      <c r="D489" s="10">
        <f>IF(A489="","",SUMIF('Your books'!$A$2:$A$1000,A489,'Your books'!$C$2:$C$1000))</f>
        <v/>
      </c>
      <c r="E489" s="10">
        <f>IF(A489="","",B489-D489)</f>
        <v/>
      </c>
      <c r="F489">
        <f>IF(A489="","",IF(C489="No",IF(B489&lt;0,"Credit or payment not in your books","Missing from your books - enter it or ask for a copy"),IF(ABS(E489)&lt;0.005,"Matched","Amount differs - check price, freight, tax or a duplicate")))</f>
        <v/>
      </c>
    </row>
    <row r="490">
      <c r="A490">
        <f>IF('Vendor statement'!A490="","",'Vendor statement'!A490)</f>
        <v/>
      </c>
      <c r="B490" s="10">
        <f>IF(A490="","",'Vendor statement'!D490)</f>
        <v/>
      </c>
      <c r="C490">
        <f>IF(A490="","",IF(COUNTIF('Your books'!$A$2:$A$1000,A490)&gt;0,"Yes","No"))</f>
        <v/>
      </c>
      <c r="D490" s="10">
        <f>IF(A490="","",SUMIF('Your books'!$A$2:$A$1000,A490,'Your books'!$C$2:$C$1000))</f>
        <v/>
      </c>
      <c r="E490" s="10">
        <f>IF(A490="","",B490-D490)</f>
        <v/>
      </c>
      <c r="F490">
        <f>IF(A490="","",IF(C490="No",IF(B490&lt;0,"Credit or payment not in your books","Missing from your books - enter it or ask for a copy"),IF(ABS(E490)&lt;0.005,"Matched","Amount differs - check price, freight, tax or a duplicate")))</f>
        <v/>
      </c>
    </row>
    <row r="491">
      <c r="A491">
        <f>IF('Vendor statement'!A491="","",'Vendor statement'!A491)</f>
        <v/>
      </c>
      <c r="B491" s="10">
        <f>IF(A491="","",'Vendor statement'!D491)</f>
        <v/>
      </c>
      <c r="C491">
        <f>IF(A491="","",IF(COUNTIF('Your books'!$A$2:$A$1000,A491)&gt;0,"Yes","No"))</f>
        <v/>
      </c>
      <c r="D491" s="10">
        <f>IF(A491="","",SUMIF('Your books'!$A$2:$A$1000,A491,'Your books'!$C$2:$C$1000))</f>
        <v/>
      </c>
      <c r="E491" s="10">
        <f>IF(A491="","",B491-D491)</f>
        <v/>
      </c>
      <c r="F491">
        <f>IF(A491="","",IF(C491="No",IF(B491&lt;0,"Credit or payment not in your books","Missing from your books - enter it or ask for a copy"),IF(ABS(E491)&lt;0.005,"Matched","Amount differs - check price, freight, tax or a duplicate")))</f>
        <v/>
      </c>
    </row>
    <row r="492">
      <c r="A492">
        <f>IF('Vendor statement'!A492="","",'Vendor statement'!A492)</f>
        <v/>
      </c>
      <c r="B492" s="10">
        <f>IF(A492="","",'Vendor statement'!D492)</f>
        <v/>
      </c>
      <c r="C492">
        <f>IF(A492="","",IF(COUNTIF('Your books'!$A$2:$A$1000,A492)&gt;0,"Yes","No"))</f>
        <v/>
      </c>
      <c r="D492" s="10">
        <f>IF(A492="","",SUMIF('Your books'!$A$2:$A$1000,A492,'Your books'!$C$2:$C$1000))</f>
        <v/>
      </c>
      <c r="E492" s="10">
        <f>IF(A492="","",B492-D492)</f>
        <v/>
      </c>
      <c r="F492">
        <f>IF(A492="","",IF(C492="No",IF(B492&lt;0,"Credit or payment not in your books","Missing from your books - enter it or ask for a copy"),IF(ABS(E492)&lt;0.005,"Matched","Amount differs - check price, freight, tax or a duplicate")))</f>
        <v/>
      </c>
    </row>
    <row r="493">
      <c r="A493">
        <f>IF('Vendor statement'!A493="","",'Vendor statement'!A493)</f>
        <v/>
      </c>
      <c r="B493" s="10">
        <f>IF(A493="","",'Vendor statement'!D493)</f>
        <v/>
      </c>
      <c r="C493">
        <f>IF(A493="","",IF(COUNTIF('Your books'!$A$2:$A$1000,A493)&gt;0,"Yes","No"))</f>
        <v/>
      </c>
      <c r="D493" s="10">
        <f>IF(A493="","",SUMIF('Your books'!$A$2:$A$1000,A493,'Your books'!$C$2:$C$1000))</f>
        <v/>
      </c>
      <c r="E493" s="10">
        <f>IF(A493="","",B493-D493)</f>
        <v/>
      </c>
      <c r="F493">
        <f>IF(A493="","",IF(C493="No",IF(B493&lt;0,"Credit or payment not in your books","Missing from your books - enter it or ask for a copy"),IF(ABS(E493)&lt;0.005,"Matched","Amount differs - check price, freight, tax or a duplicate")))</f>
        <v/>
      </c>
    </row>
    <row r="494">
      <c r="A494">
        <f>IF('Vendor statement'!A494="","",'Vendor statement'!A494)</f>
        <v/>
      </c>
      <c r="B494" s="10">
        <f>IF(A494="","",'Vendor statement'!D494)</f>
        <v/>
      </c>
      <c r="C494">
        <f>IF(A494="","",IF(COUNTIF('Your books'!$A$2:$A$1000,A494)&gt;0,"Yes","No"))</f>
        <v/>
      </c>
      <c r="D494" s="10">
        <f>IF(A494="","",SUMIF('Your books'!$A$2:$A$1000,A494,'Your books'!$C$2:$C$1000))</f>
        <v/>
      </c>
      <c r="E494" s="10">
        <f>IF(A494="","",B494-D494)</f>
        <v/>
      </c>
      <c r="F494">
        <f>IF(A494="","",IF(C494="No",IF(B494&lt;0,"Credit or payment not in your books","Missing from your books - enter it or ask for a copy"),IF(ABS(E494)&lt;0.005,"Matched","Amount differs - check price, freight, tax or a duplicate")))</f>
        <v/>
      </c>
    </row>
    <row r="495">
      <c r="A495">
        <f>IF('Vendor statement'!A495="","",'Vendor statement'!A495)</f>
        <v/>
      </c>
      <c r="B495" s="10">
        <f>IF(A495="","",'Vendor statement'!D495)</f>
        <v/>
      </c>
      <c r="C495">
        <f>IF(A495="","",IF(COUNTIF('Your books'!$A$2:$A$1000,A495)&gt;0,"Yes","No"))</f>
        <v/>
      </c>
      <c r="D495" s="10">
        <f>IF(A495="","",SUMIF('Your books'!$A$2:$A$1000,A495,'Your books'!$C$2:$C$1000))</f>
        <v/>
      </c>
      <c r="E495" s="10">
        <f>IF(A495="","",B495-D495)</f>
        <v/>
      </c>
      <c r="F495">
        <f>IF(A495="","",IF(C495="No",IF(B495&lt;0,"Credit or payment not in your books","Missing from your books - enter it or ask for a copy"),IF(ABS(E495)&lt;0.005,"Matched","Amount differs - check price, freight, tax or a duplicate")))</f>
        <v/>
      </c>
    </row>
    <row r="496">
      <c r="A496">
        <f>IF('Vendor statement'!A496="","",'Vendor statement'!A496)</f>
        <v/>
      </c>
      <c r="B496" s="10">
        <f>IF(A496="","",'Vendor statement'!D496)</f>
        <v/>
      </c>
      <c r="C496">
        <f>IF(A496="","",IF(COUNTIF('Your books'!$A$2:$A$1000,A496)&gt;0,"Yes","No"))</f>
        <v/>
      </c>
      <c r="D496" s="10">
        <f>IF(A496="","",SUMIF('Your books'!$A$2:$A$1000,A496,'Your books'!$C$2:$C$1000))</f>
        <v/>
      </c>
      <c r="E496" s="10">
        <f>IF(A496="","",B496-D496)</f>
        <v/>
      </c>
      <c r="F496">
        <f>IF(A496="","",IF(C496="No",IF(B496&lt;0,"Credit or payment not in your books","Missing from your books - enter it or ask for a copy"),IF(ABS(E496)&lt;0.005,"Matched","Amount differs - check price, freight, tax or a duplicate")))</f>
        <v/>
      </c>
    </row>
    <row r="497">
      <c r="A497">
        <f>IF('Vendor statement'!A497="","",'Vendor statement'!A497)</f>
        <v/>
      </c>
      <c r="B497" s="10">
        <f>IF(A497="","",'Vendor statement'!D497)</f>
        <v/>
      </c>
      <c r="C497">
        <f>IF(A497="","",IF(COUNTIF('Your books'!$A$2:$A$1000,A497)&gt;0,"Yes","No"))</f>
        <v/>
      </c>
      <c r="D497" s="10">
        <f>IF(A497="","",SUMIF('Your books'!$A$2:$A$1000,A497,'Your books'!$C$2:$C$1000))</f>
        <v/>
      </c>
      <c r="E497" s="10">
        <f>IF(A497="","",B497-D497)</f>
        <v/>
      </c>
      <c r="F497">
        <f>IF(A497="","",IF(C497="No",IF(B497&lt;0,"Credit or payment not in your books","Missing from your books - enter it or ask for a copy"),IF(ABS(E497)&lt;0.005,"Matched","Amount differs - check price, freight, tax or a duplicate")))</f>
        <v/>
      </c>
    </row>
    <row r="498">
      <c r="A498">
        <f>IF('Vendor statement'!A498="","",'Vendor statement'!A498)</f>
        <v/>
      </c>
      <c r="B498" s="10">
        <f>IF(A498="","",'Vendor statement'!D498)</f>
        <v/>
      </c>
      <c r="C498">
        <f>IF(A498="","",IF(COUNTIF('Your books'!$A$2:$A$1000,A498)&gt;0,"Yes","No"))</f>
        <v/>
      </c>
      <c r="D498" s="10">
        <f>IF(A498="","",SUMIF('Your books'!$A$2:$A$1000,A498,'Your books'!$C$2:$C$1000))</f>
        <v/>
      </c>
      <c r="E498" s="10">
        <f>IF(A498="","",B498-D498)</f>
        <v/>
      </c>
      <c r="F498">
        <f>IF(A498="","",IF(C498="No",IF(B498&lt;0,"Credit or payment not in your books","Missing from your books - enter it or ask for a copy"),IF(ABS(E498)&lt;0.005,"Matched","Amount differs - check price, freight, tax or a duplicate")))</f>
        <v/>
      </c>
    </row>
    <row r="499">
      <c r="A499">
        <f>IF('Vendor statement'!A499="","",'Vendor statement'!A499)</f>
        <v/>
      </c>
      <c r="B499" s="10">
        <f>IF(A499="","",'Vendor statement'!D499)</f>
        <v/>
      </c>
      <c r="C499">
        <f>IF(A499="","",IF(COUNTIF('Your books'!$A$2:$A$1000,A499)&gt;0,"Yes","No"))</f>
        <v/>
      </c>
      <c r="D499" s="10">
        <f>IF(A499="","",SUMIF('Your books'!$A$2:$A$1000,A499,'Your books'!$C$2:$C$1000))</f>
        <v/>
      </c>
      <c r="E499" s="10">
        <f>IF(A499="","",B499-D499)</f>
        <v/>
      </c>
      <c r="F499">
        <f>IF(A499="","",IF(C499="No",IF(B499&lt;0,"Credit or payment not in your books","Missing from your books - enter it or ask for a copy"),IF(ABS(E499)&lt;0.005,"Matched","Amount differs - check price, freight, tax or a duplicate")))</f>
        <v/>
      </c>
    </row>
    <row r="500">
      <c r="A500">
        <f>IF('Vendor statement'!A500="","",'Vendor statement'!A500)</f>
        <v/>
      </c>
      <c r="B500" s="10">
        <f>IF(A500="","",'Vendor statement'!D500)</f>
        <v/>
      </c>
      <c r="C500">
        <f>IF(A500="","",IF(COUNTIF('Your books'!$A$2:$A$1000,A500)&gt;0,"Yes","No"))</f>
        <v/>
      </c>
      <c r="D500" s="10">
        <f>IF(A500="","",SUMIF('Your books'!$A$2:$A$1000,A500,'Your books'!$C$2:$C$1000))</f>
        <v/>
      </c>
      <c r="E500" s="10">
        <f>IF(A500="","",B500-D500)</f>
        <v/>
      </c>
      <c r="F500">
        <f>IF(A500="","",IF(C500="No",IF(B500&lt;0,"Credit or payment not in your books","Missing from your books - enter it or ask for a copy"),IF(ABS(E500)&lt;0.005,"Matched","Amount differs - check price, freight, tax or a duplicate")))</f>
        <v/>
      </c>
    </row>
    <row r="501">
      <c r="A501">
        <f>IF('Vendor statement'!A501="","",'Vendor statement'!A501)</f>
        <v/>
      </c>
      <c r="B501" s="10">
        <f>IF(A501="","",'Vendor statement'!D501)</f>
        <v/>
      </c>
      <c r="C501">
        <f>IF(A501="","",IF(COUNTIF('Your books'!$A$2:$A$1000,A501)&gt;0,"Yes","No"))</f>
        <v/>
      </c>
      <c r="D501" s="10">
        <f>IF(A501="","",SUMIF('Your books'!$A$2:$A$1000,A501,'Your books'!$C$2:$C$1000))</f>
        <v/>
      </c>
      <c r="E501" s="10">
        <f>IF(A501="","",B501-D501)</f>
        <v/>
      </c>
      <c r="F501">
        <f>IF(A501="","",IF(C501="No",IF(B501&lt;0,"Credit or payment not in your books","Missing from your books - enter it or ask for a copy"),IF(ABS(E501)&lt;0.005,"Matched","Amount differs - check price, freight, tax or a duplicate")))</f>
        <v/>
      </c>
    </row>
    <row r="502">
      <c r="A502">
        <f>IF('Vendor statement'!A502="","",'Vendor statement'!A502)</f>
        <v/>
      </c>
      <c r="B502" s="10">
        <f>IF(A502="","",'Vendor statement'!D502)</f>
        <v/>
      </c>
      <c r="C502">
        <f>IF(A502="","",IF(COUNTIF('Your books'!$A$2:$A$1000,A502)&gt;0,"Yes","No"))</f>
        <v/>
      </c>
      <c r="D502" s="10">
        <f>IF(A502="","",SUMIF('Your books'!$A$2:$A$1000,A502,'Your books'!$C$2:$C$1000))</f>
        <v/>
      </c>
      <c r="E502" s="10">
        <f>IF(A502="","",B502-D502)</f>
        <v/>
      </c>
      <c r="F502">
        <f>IF(A502="","",IF(C502="No",IF(B502&lt;0,"Credit or payment not in your books","Missing from your books - enter it or ask for a copy"),IF(ABS(E502)&lt;0.005,"Matched","Amount differs - check price, freight, tax or a duplicate")))</f>
        <v/>
      </c>
    </row>
    <row r="503">
      <c r="A503">
        <f>IF('Vendor statement'!A503="","",'Vendor statement'!A503)</f>
        <v/>
      </c>
      <c r="B503" s="10">
        <f>IF(A503="","",'Vendor statement'!D503)</f>
        <v/>
      </c>
      <c r="C503">
        <f>IF(A503="","",IF(COUNTIF('Your books'!$A$2:$A$1000,A503)&gt;0,"Yes","No"))</f>
        <v/>
      </c>
      <c r="D503" s="10">
        <f>IF(A503="","",SUMIF('Your books'!$A$2:$A$1000,A503,'Your books'!$C$2:$C$1000))</f>
        <v/>
      </c>
      <c r="E503" s="10">
        <f>IF(A503="","",B503-D503)</f>
        <v/>
      </c>
      <c r="F503">
        <f>IF(A503="","",IF(C503="No",IF(B503&lt;0,"Credit or payment not in your books","Missing from your books - enter it or ask for a copy"),IF(ABS(E503)&lt;0.005,"Matched","Amount differs - check price, freight, tax or a duplicate")))</f>
        <v/>
      </c>
    </row>
    <row r="504">
      <c r="A504">
        <f>IF('Vendor statement'!A504="","",'Vendor statement'!A504)</f>
        <v/>
      </c>
      <c r="B504" s="10">
        <f>IF(A504="","",'Vendor statement'!D504)</f>
        <v/>
      </c>
      <c r="C504">
        <f>IF(A504="","",IF(COUNTIF('Your books'!$A$2:$A$1000,A504)&gt;0,"Yes","No"))</f>
        <v/>
      </c>
      <c r="D504" s="10">
        <f>IF(A504="","",SUMIF('Your books'!$A$2:$A$1000,A504,'Your books'!$C$2:$C$1000))</f>
        <v/>
      </c>
      <c r="E504" s="10">
        <f>IF(A504="","",B504-D504)</f>
        <v/>
      </c>
      <c r="F504">
        <f>IF(A504="","",IF(C504="No",IF(B504&lt;0,"Credit or payment not in your books","Missing from your books - enter it or ask for a copy"),IF(ABS(E504)&lt;0.005,"Matched","Amount differs - check price, freight, tax or a duplicate")))</f>
        <v/>
      </c>
    </row>
    <row r="505">
      <c r="A505">
        <f>IF('Vendor statement'!A505="","",'Vendor statement'!A505)</f>
        <v/>
      </c>
      <c r="B505" s="10">
        <f>IF(A505="","",'Vendor statement'!D505)</f>
        <v/>
      </c>
      <c r="C505">
        <f>IF(A505="","",IF(COUNTIF('Your books'!$A$2:$A$1000,A505)&gt;0,"Yes","No"))</f>
        <v/>
      </c>
      <c r="D505" s="10">
        <f>IF(A505="","",SUMIF('Your books'!$A$2:$A$1000,A505,'Your books'!$C$2:$C$1000))</f>
        <v/>
      </c>
      <c r="E505" s="10">
        <f>IF(A505="","",B505-D505)</f>
        <v/>
      </c>
      <c r="F505">
        <f>IF(A505="","",IF(C505="No",IF(B505&lt;0,"Credit or payment not in your books","Missing from your books - enter it or ask for a copy"),IF(ABS(E505)&lt;0.005,"Matched","Amount differs - check price, freight, tax or a duplicate")))</f>
        <v/>
      </c>
    </row>
    <row r="506">
      <c r="A506">
        <f>IF('Vendor statement'!A506="","",'Vendor statement'!A506)</f>
        <v/>
      </c>
      <c r="B506" s="10">
        <f>IF(A506="","",'Vendor statement'!D506)</f>
        <v/>
      </c>
      <c r="C506">
        <f>IF(A506="","",IF(COUNTIF('Your books'!$A$2:$A$1000,A506)&gt;0,"Yes","No"))</f>
        <v/>
      </c>
      <c r="D506" s="10">
        <f>IF(A506="","",SUMIF('Your books'!$A$2:$A$1000,A506,'Your books'!$C$2:$C$1000))</f>
        <v/>
      </c>
      <c r="E506" s="10">
        <f>IF(A506="","",B506-D506)</f>
        <v/>
      </c>
      <c r="F506">
        <f>IF(A506="","",IF(C506="No",IF(B506&lt;0,"Credit or payment not in your books","Missing from your books - enter it or ask for a copy"),IF(ABS(E506)&lt;0.005,"Matched","Amount differs - check price, freight, tax or a duplicate")))</f>
        <v/>
      </c>
    </row>
    <row r="507">
      <c r="A507">
        <f>IF('Vendor statement'!A507="","",'Vendor statement'!A507)</f>
        <v/>
      </c>
      <c r="B507" s="10">
        <f>IF(A507="","",'Vendor statement'!D507)</f>
        <v/>
      </c>
      <c r="C507">
        <f>IF(A507="","",IF(COUNTIF('Your books'!$A$2:$A$1000,A507)&gt;0,"Yes","No"))</f>
        <v/>
      </c>
      <c r="D507" s="10">
        <f>IF(A507="","",SUMIF('Your books'!$A$2:$A$1000,A507,'Your books'!$C$2:$C$1000))</f>
        <v/>
      </c>
      <c r="E507" s="10">
        <f>IF(A507="","",B507-D507)</f>
        <v/>
      </c>
      <c r="F507">
        <f>IF(A507="","",IF(C507="No",IF(B507&lt;0,"Credit or payment not in your books","Missing from your books - enter it or ask for a copy"),IF(ABS(E507)&lt;0.005,"Matched","Amount differs - check price, freight, tax or a duplicate")))</f>
        <v/>
      </c>
    </row>
    <row r="508">
      <c r="A508">
        <f>IF('Vendor statement'!A508="","",'Vendor statement'!A508)</f>
        <v/>
      </c>
      <c r="B508" s="10">
        <f>IF(A508="","",'Vendor statement'!D508)</f>
        <v/>
      </c>
      <c r="C508">
        <f>IF(A508="","",IF(COUNTIF('Your books'!$A$2:$A$1000,A508)&gt;0,"Yes","No"))</f>
        <v/>
      </c>
      <c r="D508" s="10">
        <f>IF(A508="","",SUMIF('Your books'!$A$2:$A$1000,A508,'Your books'!$C$2:$C$1000))</f>
        <v/>
      </c>
      <c r="E508" s="10">
        <f>IF(A508="","",B508-D508)</f>
        <v/>
      </c>
      <c r="F508">
        <f>IF(A508="","",IF(C508="No",IF(B508&lt;0,"Credit or payment not in your books","Missing from your books - enter it or ask for a copy"),IF(ABS(E508)&lt;0.005,"Matched","Amount differs - check price, freight, tax or a duplicate")))</f>
        <v/>
      </c>
    </row>
    <row r="509">
      <c r="A509">
        <f>IF('Vendor statement'!A509="","",'Vendor statement'!A509)</f>
        <v/>
      </c>
      <c r="B509" s="10">
        <f>IF(A509="","",'Vendor statement'!D509)</f>
        <v/>
      </c>
      <c r="C509">
        <f>IF(A509="","",IF(COUNTIF('Your books'!$A$2:$A$1000,A509)&gt;0,"Yes","No"))</f>
        <v/>
      </c>
      <c r="D509" s="10">
        <f>IF(A509="","",SUMIF('Your books'!$A$2:$A$1000,A509,'Your books'!$C$2:$C$1000))</f>
        <v/>
      </c>
      <c r="E509" s="10">
        <f>IF(A509="","",B509-D509)</f>
        <v/>
      </c>
      <c r="F509">
        <f>IF(A509="","",IF(C509="No",IF(B509&lt;0,"Credit or payment not in your books","Missing from your books - enter it or ask for a copy"),IF(ABS(E509)&lt;0.005,"Matched","Amount differs - check price, freight, tax or a duplicate")))</f>
        <v/>
      </c>
    </row>
    <row r="510">
      <c r="A510">
        <f>IF('Vendor statement'!A510="","",'Vendor statement'!A510)</f>
        <v/>
      </c>
      <c r="B510" s="10">
        <f>IF(A510="","",'Vendor statement'!D510)</f>
        <v/>
      </c>
      <c r="C510">
        <f>IF(A510="","",IF(COUNTIF('Your books'!$A$2:$A$1000,A510)&gt;0,"Yes","No"))</f>
        <v/>
      </c>
      <c r="D510" s="10">
        <f>IF(A510="","",SUMIF('Your books'!$A$2:$A$1000,A510,'Your books'!$C$2:$C$1000))</f>
        <v/>
      </c>
      <c r="E510" s="10">
        <f>IF(A510="","",B510-D510)</f>
        <v/>
      </c>
      <c r="F510">
        <f>IF(A510="","",IF(C510="No",IF(B510&lt;0,"Credit or payment not in your books","Missing from your books - enter it or ask for a copy"),IF(ABS(E510)&lt;0.005,"Matched","Amount differs - check price, freight, tax or a duplicate")))</f>
        <v/>
      </c>
    </row>
    <row r="511">
      <c r="A511">
        <f>IF('Vendor statement'!A511="","",'Vendor statement'!A511)</f>
        <v/>
      </c>
      <c r="B511" s="10">
        <f>IF(A511="","",'Vendor statement'!D511)</f>
        <v/>
      </c>
      <c r="C511">
        <f>IF(A511="","",IF(COUNTIF('Your books'!$A$2:$A$1000,A511)&gt;0,"Yes","No"))</f>
        <v/>
      </c>
      <c r="D511" s="10">
        <f>IF(A511="","",SUMIF('Your books'!$A$2:$A$1000,A511,'Your books'!$C$2:$C$1000))</f>
        <v/>
      </c>
      <c r="E511" s="10">
        <f>IF(A511="","",B511-D511)</f>
        <v/>
      </c>
      <c r="F511">
        <f>IF(A511="","",IF(C511="No",IF(B511&lt;0,"Credit or payment not in your books","Missing from your books - enter it or ask for a copy"),IF(ABS(E511)&lt;0.005,"Matched","Amount differs - check price, freight, tax or a duplicate")))</f>
        <v/>
      </c>
    </row>
    <row r="512">
      <c r="A512">
        <f>IF('Vendor statement'!A512="","",'Vendor statement'!A512)</f>
        <v/>
      </c>
      <c r="B512" s="10">
        <f>IF(A512="","",'Vendor statement'!D512)</f>
        <v/>
      </c>
      <c r="C512">
        <f>IF(A512="","",IF(COUNTIF('Your books'!$A$2:$A$1000,A512)&gt;0,"Yes","No"))</f>
        <v/>
      </c>
      <c r="D512" s="10">
        <f>IF(A512="","",SUMIF('Your books'!$A$2:$A$1000,A512,'Your books'!$C$2:$C$1000))</f>
        <v/>
      </c>
      <c r="E512" s="10">
        <f>IF(A512="","",B512-D512)</f>
        <v/>
      </c>
      <c r="F512">
        <f>IF(A512="","",IF(C512="No",IF(B512&lt;0,"Credit or payment not in your books","Missing from your books - enter it or ask for a copy"),IF(ABS(E512)&lt;0.005,"Matched","Amount differs - check price, freight, tax or a duplicate")))</f>
        <v/>
      </c>
    </row>
    <row r="513">
      <c r="A513">
        <f>IF('Vendor statement'!A513="","",'Vendor statement'!A513)</f>
        <v/>
      </c>
      <c r="B513" s="10">
        <f>IF(A513="","",'Vendor statement'!D513)</f>
        <v/>
      </c>
      <c r="C513">
        <f>IF(A513="","",IF(COUNTIF('Your books'!$A$2:$A$1000,A513)&gt;0,"Yes","No"))</f>
        <v/>
      </c>
      <c r="D513" s="10">
        <f>IF(A513="","",SUMIF('Your books'!$A$2:$A$1000,A513,'Your books'!$C$2:$C$1000))</f>
        <v/>
      </c>
      <c r="E513" s="10">
        <f>IF(A513="","",B513-D513)</f>
        <v/>
      </c>
      <c r="F513">
        <f>IF(A513="","",IF(C513="No",IF(B513&lt;0,"Credit or payment not in your books","Missing from your books - enter it or ask for a copy"),IF(ABS(E513)&lt;0.005,"Matched","Amount differs - check price, freight, tax or a duplicate")))</f>
        <v/>
      </c>
    </row>
    <row r="514">
      <c r="A514">
        <f>IF('Vendor statement'!A514="","",'Vendor statement'!A514)</f>
        <v/>
      </c>
      <c r="B514" s="10">
        <f>IF(A514="","",'Vendor statement'!D514)</f>
        <v/>
      </c>
      <c r="C514">
        <f>IF(A514="","",IF(COUNTIF('Your books'!$A$2:$A$1000,A514)&gt;0,"Yes","No"))</f>
        <v/>
      </c>
      <c r="D514" s="10">
        <f>IF(A514="","",SUMIF('Your books'!$A$2:$A$1000,A514,'Your books'!$C$2:$C$1000))</f>
        <v/>
      </c>
      <c r="E514" s="10">
        <f>IF(A514="","",B514-D514)</f>
        <v/>
      </c>
      <c r="F514">
        <f>IF(A514="","",IF(C514="No",IF(B514&lt;0,"Credit or payment not in your books","Missing from your books - enter it or ask for a copy"),IF(ABS(E514)&lt;0.005,"Matched","Amount differs - check price, freight, tax or a duplicate")))</f>
        <v/>
      </c>
    </row>
    <row r="515">
      <c r="A515">
        <f>IF('Vendor statement'!A515="","",'Vendor statement'!A515)</f>
        <v/>
      </c>
      <c r="B515" s="10">
        <f>IF(A515="","",'Vendor statement'!D515)</f>
        <v/>
      </c>
      <c r="C515">
        <f>IF(A515="","",IF(COUNTIF('Your books'!$A$2:$A$1000,A515)&gt;0,"Yes","No"))</f>
        <v/>
      </c>
      <c r="D515" s="10">
        <f>IF(A515="","",SUMIF('Your books'!$A$2:$A$1000,A515,'Your books'!$C$2:$C$1000))</f>
        <v/>
      </c>
      <c r="E515" s="10">
        <f>IF(A515="","",B515-D515)</f>
        <v/>
      </c>
      <c r="F515">
        <f>IF(A515="","",IF(C515="No",IF(B515&lt;0,"Credit or payment not in your books","Missing from your books - enter it or ask for a copy"),IF(ABS(E515)&lt;0.005,"Matched","Amount differs - check price, freight, tax or a duplicate")))</f>
        <v/>
      </c>
    </row>
    <row r="516">
      <c r="A516">
        <f>IF('Vendor statement'!A516="","",'Vendor statement'!A516)</f>
        <v/>
      </c>
      <c r="B516" s="10">
        <f>IF(A516="","",'Vendor statement'!D516)</f>
        <v/>
      </c>
      <c r="C516">
        <f>IF(A516="","",IF(COUNTIF('Your books'!$A$2:$A$1000,A516)&gt;0,"Yes","No"))</f>
        <v/>
      </c>
      <c r="D516" s="10">
        <f>IF(A516="","",SUMIF('Your books'!$A$2:$A$1000,A516,'Your books'!$C$2:$C$1000))</f>
        <v/>
      </c>
      <c r="E516" s="10">
        <f>IF(A516="","",B516-D516)</f>
        <v/>
      </c>
      <c r="F516">
        <f>IF(A516="","",IF(C516="No",IF(B516&lt;0,"Credit or payment not in your books","Missing from your books - enter it or ask for a copy"),IF(ABS(E516)&lt;0.005,"Matched","Amount differs - check price, freight, tax or a duplicate")))</f>
        <v/>
      </c>
    </row>
    <row r="517">
      <c r="A517">
        <f>IF('Vendor statement'!A517="","",'Vendor statement'!A517)</f>
        <v/>
      </c>
      <c r="B517" s="10">
        <f>IF(A517="","",'Vendor statement'!D517)</f>
        <v/>
      </c>
      <c r="C517">
        <f>IF(A517="","",IF(COUNTIF('Your books'!$A$2:$A$1000,A517)&gt;0,"Yes","No"))</f>
        <v/>
      </c>
      <c r="D517" s="10">
        <f>IF(A517="","",SUMIF('Your books'!$A$2:$A$1000,A517,'Your books'!$C$2:$C$1000))</f>
        <v/>
      </c>
      <c r="E517" s="10">
        <f>IF(A517="","",B517-D517)</f>
        <v/>
      </c>
      <c r="F517">
        <f>IF(A517="","",IF(C517="No",IF(B517&lt;0,"Credit or payment not in your books","Missing from your books - enter it or ask for a copy"),IF(ABS(E517)&lt;0.005,"Matched","Amount differs - check price, freight, tax or a duplicate")))</f>
        <v/>
      </c>
    </row>
    <row r="518">
      <c r="A518">
        <f>IF('Vendor statement'!A518="","",'Vendor statement'!A518)</f>
        <v/>
      </c>
      <c r="B518" s="10">
        <f>IF(A518="","",'Vendor statement'!D518)</f>
        <v/>
      </c>
      <c r="C518">
        <f>IF(A518="","",IF(COUNTIF('Your books'!$A$2:$A$1000,A518)&gt;0,"Yes","No"))</f>
        <v/>
      </c>
      <c r="D518" s="10">
        <f>IF(A518="","",SUMIF('Your books'!$A$2:$A$1000,A518,'Your books'!$C$2:$C$1000))</f>
        <v/>
      </c>
      <c r="E518" s="10">
        <f>IF(A518="","",B518-D518)</f>
        <v/>
      </c>
      <c r="F518">
        <f>IF(A518="","",IF(C518="No",IF(B518&lt;0,"Credit or payment not in your books","Missing from your books - enter it or ask for a copy"),IF(ABS(E518)&lt;0.005,"Matched","Amount differs - check price, freight, tax or a duplicate")))</f>
        <v/>
      </c>
    </row>
    <row r="519">
      <c r="A519">
        <f>IF('Vendor statement'!A519="","",'Vendor statement'!A519)</f>
        <v/>
      </c>
      <c r="B519" s="10">
        <f>IF(A519="","",'Vendor statement'!D519)</f>
        <v/>
      </c>
      <c r="C519">
        <f>IF(A519="","",IF(COUNTIF('Your books'!$A$2:$A$1000,A519)&gt;0,"Yes","No"))</f>
        <v/>
      </c>
      <c r="D519" s="10">
        <f>IF(A519="","",SUMIF('Your books'!$A$2:$A$1000,A519,'Your books'!$C$2:$C$1000))</f>
        <v/>
      </c>
      <c r="E519" s="10">
        <f>IF(A519="","",B519-D519)</f>
        <v/>
      </c>
      <c r="F519">
        <f>IF(A519="","",IF(C519="No",IF(B519&lt;0,"Credit or payment not in your books","Missing from your books - enter it or ask for a copy"),IF(ABS(E519)&lt;0.005,"Matched","Amount differs - check price, freight, tax or a duplicate")))</f>
        <v/>
      </c>
    </row>
    <row r="520">
      <c r="A520">
        <f>IF('Vendor statement'!A520="","",'Vendor statement'!A520)</f>
        <v/>
      </c>
      <c r="B520" s="10">
        <f>IF(A520="","",'Vendor statement'!D520)</f>
        <v/>
      </c>
      <c r="C520">
        <f>IF(A520="","",IF(COUNTIF('Your books'!$A$2:$A$1000,A520)&gt;0,"Yes","No"))</f>
        <v/>
      </c>
      <c r="D520" s="10">
        <f>IF(A520="","",SUMIF('Your books'!$A$2:$A$1000,A520,'Your books'!$C$2:$C$1000))</f>
        <v/>
      </c>
      <c r="E520" s="10">
        <f>IF(A520="","",B520-D520)</f>
        <v/>
      </c>
      <c r="F520">
        <f>IF(A520="","",IF(C520="No",IF(B520&lt;0,"Credit or payment not in your books","Missing from your books - enter it or ask for a copy"),IF(ABS(E520)&lt;0.005,"Matched","Amount differs - check price, freight, tax or a duplicate")))</f>
        <v/>
      </c>
    </row>
    <row r="521">
      <c r="A521">
        <f>IF('Vendor statement'!A521="","",'Vendor statement'!A521)</f>
        <v/>
      </c>
      <c r="B521" s="10">
        <f>IF(A521="","",'Vendor statement'!D521)</f>
        <v/>
      </c>
      <c r="C521">
        <f>IF(A521="","",IF(COUNTIF('Your books'!$A$2:$A$1000,A521)&gt;0,"Yes","No"))</f>
        <v/>
      </c>
      <c r="D521" s="10">
        <f>IF(A521="","",SUMIF('Your books'!$A$2:$A$1000,A521,'Your books'!$C$2:$C$1000))</f>
        <v/>
      </c>
      <c r="E521" s="10">
        <f>IF(A521="","",B521-D521)</f>
        <v/>
      </c>
      <c r="F521">
        <f>IF(A521="","",IF(C521="No",IF(B521&lt;0,"Credit or payment not in your books","Missing from your books - enter it or ask for a copy"),IF(ABS(E521)&lt;0.005,"Matched","Amount differs - check price, freight, tax or a duplicate")))</f>
        <v/>
      </c>
    </row>
    <row r="522">
      <c r="A522">
        <f>IF('Vendor statement'!A522="","",'Vendor statement'!A522)</f>
        <v/>
      </c>
      <c r="B522" s="10">
        <f>IF(A522="","",'Vendor statement'!D522)</f>
        <v/>
      </c>
      <c r="C522">
        <f>IF(A522="","",IF(COUNTIF('Your books'!$A$2:$A$1000,A522)&gt;0,"Yes","No"))</f>
        <v/>
      </c>
      <c r="D522" s="10">
        <f>IF(A522="","",SUMIF('Your books'!$A$2:$A$1000,A522,'Your books'!$C$2:$C$1000))</f>
        <v/>
      </c>
      <c r="E522" s="10">
        <f>IF(A522="","",B522-D522)</f>
        <v/>
      </c>
      <c r="F522">
        <f>IF(A522="","",IF(C522="No",IF(B522&lt;0,"Credit or payment not in your books","Missing from your books - enter it or ask for a copy"),IF(ABS(E522)&lt;0.005,"Matched","Amount differs - check price, freight, tax or a duplicate")))</f>
        <v/>
      </c>
    </row>
    <row r="523">
      <c r="A523">
        <f>IF('Vendor statement'!A523="","",'Vendor statement'!A523)</f>
        <v/>
      </c>
      <c r="B523" s="10">
        <f>IF(A523="","",'Vendor statement'!D523)</f>
        <v/>
      </c>
      <c r="C523">
        <f>IF(A523="","",IF(COUNTIF('Your books'!$A$2:$A$1000,A523)&gt;0,"Yes","No"))</f>
        <v/>
      </c>
      <c r="D523" s="10">
        <f>IF(A523="","",SUMIF('Your books'!$A$2:$A$1000,A523,'Your books'!$C$2:$C$1000))</f>
        <v/>
      </c>
      <c r="E523" s="10">
        <f>IF(A523="","",B523-D523)</f>
        <v/>
      </c>
      <c r="F523">
        <f>IF(A523="","",IF(C523="No",IF(B523&lt;0,"Credit or payment not in your books","Missing from your books - enter it or ask for a copy"),IF(ABS(E523)&lt;0.005,"Matched","Amount differs - check price, freight, tax or a duplicate")))</f>
        <v/>
      </c>
    </row>
    <row r="524">
      <c r="A524">
        <f>IF('Vendor statement'!A524="","",'Vendor statement'!A524)</f>
        <v/>
      </c>
      <c r="B524" s="10">
        <f>IF(A524="","",'Vendor statement'!D524)</f>
        <v/>
      </c>
      <c r="C524">
        <f>IF(A524="","",IF(COUNTIF('Your books'!$A$2:$A$1000,A524)&gt;0,"Yes","No"))</f>
        <v/>
      </c>
      <c r="D524" s="10">
        <f>IF(A524="","",SUMIF('Your books'!$A$2:$A$1000,A524,'Your books'!$C$2:$C$1000))</f>
        <v/>
      </c>
      <c r="E524" s="10">
        <f>IF(A524="","",B524-D524)</f>
        <v/>
      </c>
      <c r="F524">
        <f>IF(A524="","",IF(C524="No",IF(B524&lt;0,"Credit or payment not in your books","Missing from your books - enter it or ask for a copy"),IF(ABS(E524)&lt;0.005,"Matched","Amount differs - check price, freight, tax or a duplicate")))</f>
        <v/>
      </c>
    </row>
    <row r="525">
      <c r="A525">
        <f>IF('Vendor statement'!A525="","",'Vendor statement'!A525)</f>
        <v/>
      </c>
      <c r="B525" s="10">
        <f>IF(A525="","",'Vendor statement'!D525)</f>
        <v/>
      </c>
      <c r="C525">
        <f>IF(A525="","",IF(COUNTIF('Your books'!$A$2:$A$1000,A525)&gt;0,"Yes","No"))</f>
        <v/>
      </c>
      <c r="D525" s="10">
        <f>IF(A525="","",SUMIF('Your books'!$A$2:$A$1000,A525,'Your books'!$C$2:$C$1000))</f>
        <v/>
      </c>
      <c r="E525" s="10">
        <f>IF(A525="","",B525-D525)</f>
        <v/>
      </c>
      <c r="F525">
        <f>IF(A525="","",IF(C525="No",IF(B525&lt;0,"Credit or payment not in your books","Missing from your books - enter it or ask for a copy"),IF(ABS(E525)&lt;0.005,"Matched","Amount differs - check price, freight, tax or a duplicate")))</f>
        <v/>
      </c>
    </row>
    <row r="526">
      <c r="A526">
        <f>IF('Vendor statement'!A526="","",'Vendor statement'!A526)</f>
        <v/>
      </c>
      <c r="B526" s="10">
        <f>IF(A526="","",'Vendor statement'!D526)</f>
        <v/>
      </c>
      <c r="C526">
        <f>IF(A526="","",IF(COUNTIF('Your books'!$A$2:$A$1000,A526)&gt;0,"Yes","No"))</f>
        <v/>
      </c>
      <c r="D526" s="10">
        <f>IF(A526="","",SUMIF('Your books'!$A$2:$A$1000,A526,'Your books'!$C$2:$C$1000))</f>
        <v/>
      </c>
      <c r="E526" s="10">
        <f>IF(A526="","",B526-D526)</f>
        <v/>
      </c>
      <c r="F526">
        <f>IF(A526="","",IF(C526="No",IF(B526&lt;0,"Credit or payment not in your books","Missing from your books - enter it or ask for a copy"),IF(ABS(E526)&lt;0.005,"Matched","Amount differs - check price, freight, tax or a duplicate")))</f>
        <v/>
      </c>
    </row>
    <row r="527">
      <c r="A527">
        <f>IF('Vendor statement'!A527="","",'Vendor statement'!A527)</f>
        <v/>
      </c>
      <c r="B527" s="10">
        <f>IF(A527="","",'Vendor statement'!D527)</f>
        <v/>
      </c>
      <c r="C527">
        <f>IF(A527="","",IF(COUNTIF('Your books'!$A$2:$A$1000,A527)&gt;0,"Yes","No"))</f>
        <v/>
      </c>
      <c r="D527" s="10">
        <f>IF(A527="","",SUMIF('Your books'!$A$2:$A$1000,A527,'Your books'!$C$2:$C$1000))</f>
        <v/>
      </c>
      <c r="E527" s="10">
        <f>IF(A527="","",B527-D527)</f>
        <v/>
      </c>
      <c r="F527">
        <f>IF(A527="","",IF(C527="No",IF(B527&lt;0,"Credit or payment not in your books","Missing from your books - enter it or ask for a copy"),IF(ABS(E527)&lt;0.005,"Matched","Amount differs - check price, freight, tax or a duplicate")))</f>
        <v/>
      </c>
    </row>
    <row r="528">
      <c r="A528">
        <f>IF('Vendor statement'!A528="","",'Vendor statement'!A528)</f>
        <v/>
      </c>
      <c r="B528" s="10">
        <f>IF(A528="","",'Vendor statement'!D528)</f>
        <v/>
      </c>
      <c r="C528">
        <f>IF(A528="","",IF(COUNTIF('Your books'!$A$2:$A$1000,A528)&gt;0,"Yes","No"))</f>
        <v/>
      </c>
      <c r="D528" s="10">
        <f>IF(A528="","",SUMIF('Your books'!$A$2:$A$1000,A528,'Your books'!$C$2:$C$1000))</f>
        <v/>
      </c>
      <c r="E528" s="10">
        <f>IF(A528="","",B528-D528)</f>
        <v/>
      </c>
      <c r="F528">
        <f>IF(A528="","",IF(C528="No",IF(B528&lt;0,"Credit or payment not in your books","Missing from your books - enter it or ask for a copy"),IF(ABS(E528)&lt;0.005,"Matched","Amount differs - check price, freight, tax or a duplicate")))</f>
        <v/>
      </c>
    </row>
    <row r="529">
      <c r="A529">
        <f>IF('Vendor statement'!A529="","",'Vendor statement'!A529)</f>
        <v/>
      </c>
      <c r="B529" s="10">
        <f>IF(A529="","",'Vendor statement'!D529)</f>
        <v/>
      </c>
      <c r="C529">
        <f>IF(A529="","",IF(COUNTIF('Your books'!$A$2:$A$1000,A529)&gt;0,"Yes","No"))</f>
        <v/>
      </c>
      <c r="D529" s="10">
        <f>IF(A529="","",SUMIF('Your books'!$A$2:$A$1000,A529,'Your books'!$C$2:$C$1000))</f>
        <v/>
      </c>
      <c r="E529" s="10">
        <f>IF(A529="","",B529-D529)</f>
        <v/>
      </c>
      <c r="F529">
        <f>IF(A529="","",IF(C529="No",IF(B529&lt;0,"Credit or payment not in your books","Missing from your books - enter it or ask for a copy"),IF(ABS(E529)&lt;0.005,"Matched","Amount differs - check price, freight, tax or a duplicate")))</f>
        <v/>
      </c>
    </row>
    <row r="530">
      <c r="A530">
        <f>IF('Vendor statement'!A530="","",'Vendor statement'!A530)</f>
        <v/>
      </c>
      <c r="B530" s="10">
        <f>IF(A530="","",'Vendor statement'!D530)</f>
        <v/>
      </c>
      <c r="C530">
        <f>IF(A530="","",IF(COUNTIF('Your books'!$A$2:$A$1000,A530)&gt;0,"Yes","No"))</f>
        <v/>
      </c>
      <c r="D530" s="10">
        <f>IF(A530="","",SUMIF('Your books'!$A$2:$A$1000,A530,'Your books'!$C$2:$C$1000))</f>
        <v/>
      </c>
      <c r="E530" s="10">
        <f>IF(A530="","",B530-D530)</f>
        <v/>
      </c>
      <c r="F530">
        <f>IF(A530="","",IF(C530="No",IF(B530&lt;0,"Credit or payment not in your books","Missing from your books - enter it or ask for a copy"),IF(ABS(E530)&lt;0.005,"Matched","Amount differs - check price, freight, tax or a duplicate")))</f>
        <v/>
      </c>
    </row>
    <row r="531">
      <c r="A531">
        <f>IF('Vendor statement'!A531="","",'Vendor statement'!A531)</f>
        <v/>
      </c>
      <c r="B531" s="10">
        <f>IF(A531="","",'Vendor statement'!D531)</f>
        <v/>
      </c>
      <c r="C531">
        <f>IF(A531="","",IF(COUNTIF('Your books'!$A$2:$A$1000,A531)&gt;0,"Yes","No"))</f>
        <v/>
      </c>
      <c r="D531" s="10">
        <f>IF(A531="","",SUMIF('Your books'!$A$2:$A$1000,A531,'Your books'!$C$2:$C$1000))</f>
        <v/>
      </c>
      <c r="E531" s="10">
        <f>IF(A531="","",B531-D531)</f>
        <v/>
      </c>
      <c r="F531">
        <f>IF(A531="","",IF(C531="No",IF(B531&lt;0,"Credit or payment not in your books","Missing from your books - enter it or ask for a copy"),IF(ABS(E531)&lt;0.005,"Matched","Amount differs - check price, freight, tax or a duplicate")))</f>
        <v/>
      </c>
    </row>
    <row r="532">
      <c r="A532">
        <f>IF('Vendor statement'!A532="","",'Vendor statement'!A532)</f>
        <v/>
      </c>
      <c r="B532" s="10">
        <f>IF(A532="","",'Vendor statement'!D532)</f>
        <v/>
      </c>
      <c r="C532">
        <f>IF(A532="","",IF(COUNTIF('Your books'!$A$2:$A$1000,A532)&gt;0,"Yes","No"))</f>
        <v/>
      </c>
      <c r="D532" s="10">
        <f>IF(A532="","",SUMIF('Your books'!$A$2:$A$1000,A532,'Your books'!$C$2:$C$1000))</f>
        <v/>
      </c>
      <c r="E532" s="10">
        <f>IF(A532="","",B532-D532)</f>
        <v/>
      </c>
      <c r="F532">
        <f>IF(A532="","",IF(C532="No",IF(B532&lt;0,"Credit or payment not in your books","Missing from your books - enter it or ask for a copy"),IF(ABS(E532)&lt;0.005,"Matched","Amount differs - check price, freight, tax or a duplicate")))</f>
        <v/>
      </c>
    </row>
    <row r="533">
      <c r="A533">
        <f>IF('Vendor statement'!A533="","",'Vendor statement'!A533)</f>
        <v/>
      </c>
      <c r="B533" s="10">
        <f>IF(A533="","",'Vendor statement'!D533)</f>
        <v/>
      </c>
      <c r="C533">
        <f>IF(A533="","",IF(COUNTIF('Your books'!$A$2:$A$1000,A533)&gt;0,"Yes","No"))</f>
        <v/>
      </c>
      <c r="D533" s="10">
        <f>IF(A533="","",SUMIF('Your books'!$A$2:$A$1000,A533,'Your books'!$C$2:$C$1000))</f>
        <v/>
      </c>
      <c r="E533" s="10">
        <f>IF(A533="","",B533-D533)</f>
        <v/>
      </c>
      <c r="F533">
        <f>IF(A533="","",IF(C533="No",IF(B533&lt;0,"Credit or payment not in your books","Missing from your books - enter it or ask for a copy"),IF(ABS(E533)&lt;0.005,"Matched","Amount differs - check price, freight, tax or a duplicate")))</f>
        <v/>
      </c>
    </row>
    <row r="534">
      <c r="A534">
        <f>IF('Vendor statement'!A534="","",'Vendor statement'!A534)</f>
        <v/>
      </c>
      <c r="B534" s="10">
        <f>IF(A534="","",'Vendor statement'!D534)</f>
        <v/>
      </c>
      <c r="C534">
        <f>IF(A534="","",IF(COUNTIF('Your books'!$A$2:$A$1000,A534)&gt;0,"Yes","No"))</f>
        <v/>
      </c>
      <c r="D534" s="10">
        <f>IF(A534="","",SUMIF('Your books'!$A$2:$A$1000,A534,'Your books'!$C$2:$C$1000))</f>
        <v/>
      </c>
      <c r="E534" s="10">
        <f>IF(A534="","",B534-D534)</f>
        <v/>
      </c>
      <c r="F534">
        <f>IF(A534="","",IF(C534="No",IF(B534&lt;0,"Credit or payment not in your books","Missing from your books - enter it or ask for a copy"),IF(ABS(E534)&lt;0.005,"Matched","Amount differs - check price, freight, tax or a duplicate")))</f>
        <v/>
      </c>
    </row>
    <row r="535">
      <c r="A535">
        <f>IF('Vendor statement'!A535="","",'Vendor statement'!A535)</f>
        <v/>
      </c>
      <c r="B535" s="10">
        <f>IF(A535="","",'Vendor statement'!D535)</f>
        <v/>
      </c>
      <c r="C535">
        <f>IF(A535="","",IF(COUNTIF('Your books'!$A$2:$A$1000,A535)&gt;0,"Yes","No"))</f>
        <v/>
      </c>
      <c r="D535" s="10">
        <f>IF(A535="","",SUMIF('Your books'!$A$2:$A$1000,A535,'Your books'!$C$2:$C$1000))</f>
        <v/>
      </c>
      <c r="E535" s="10">
        <f>IF(A535="","",B535-D535)</f>
        <v/>
      </c>
      <c r="F535">
        <f>IF(A535="","",IF(C535="No",IF(B535&lt;0,"Credit or payment not in your books","Missing from your books - enter it or ask for a copy"),IF(ABS(E535)&lt;0.005,"Matched","Amount differs - check price, freight, tax or a duplicate")))</f>
        <v/>
      </c>
    </row>
    <row r="536">
      <c r="A536">
        <f>IF('Vendor statement'!A536="","",'Vendor statement'!A536)</f>
        <v/>
      </c>
      <c r="B536" s="10">
        <f>IF(A536="","",'Vendor statement'!D536)</f>
        <v/>
      </c>
      <c r="C536">
        <f>IF(A536="","",IF(COUNTIF('Your books'!$A$2:$A$1000,A536)&gt;0,"Yes","No"))</f>
        <v/>
      </c>
      <c r="D536" s="10">
        <f>IF(A536="","",SUMIF('Your books'!$A$2:$A$1000,A536,'Your books'!$C$2:$C$1000))</f>
        <v/>
      </c>
      <c r="E536" s="10">
        <f>IF(A536="","",B536-D536)</f>
        <v/>
      </c>
      <c r="F536">
        <f>IF(A536="","",IF(C536="No",IF(B536&lt;0,"Credit or payment not in your books","Missing from your books - enter it or ask for a copy"),IF(ABS(E536)&lt;0.005,"Matched","Amount differs - check price, freight, tax or a duplicate")))</f>
        <v/>
      </c>
    </row>
    <row r="537">
      <c r="A537">
        <f>IF('Vendor statement'!A537="","",'Vendor statement'!A537)</f>
        <v/>
      </c>
      <c r="B537" s="10">
        <f>IF(A537="","",'Vendor statement'!D537)</f>
        <v/>
      </c>
      <c r="C537">
        <f>IF(A537="","",IF(COUNTIF('Your books'!$A$2:$A$1000,A537)&gt;0,"Yes","No"))</f>
        <v/>
      </c>
      <c r="D537" s="10">
        <f>IF(A537="","",SUMIF('Your books'!$A$2:$A$1000,A537,'Your books'!$C$2:$C$1000))</f>
        <v/>
      </c>
      <c r="E537" s="10">
        <f>IF(A537="","",B537-D537)</f>
        <v/>
      </c>
      <c r="F537">
        <f>IF(A537="","",IF(C537="No",IF(B537&lt;0,"Credit or payment not in your books","Missing from your books - enter it or ask for a copy"),IF(ABS(E537)&lt;0.005,"Matched","Amount differs - check price, freight, tax or a duplicate")))</f>
        <v/>
      </c>
    </row>
    <row r="538">
      <c r="A538">
        <f>IF('Vendor statement'!A538="","",'Vendor statement'!A538)</f>
        <v/>
      </c>
      <c r="B538" s="10">
        <f>IF(A538="","",'Vendor statement'!D538)</f>
        <v/>
      </c>
      <c r="C538">
        <f>IF(A538="","",IF(COUNTIF('Your books'!$A$2:$A$1000,A538)&gt;0,"Yes","No"))</f>
        <v/>
      </c>
      <c r="D538" s="10">
        <f>IF(A538="","",SUMIF('Your books'!$A$2:$A$1000,A538,'Your books'!$C$2:$C$1000))</f>
        <v/>
      </c>
      <c r="E538" s="10">
        <f>IF(A538="","",B538-D538)</f>
        <v/>
      </c>
      <c r="F538">
        <f>IF(A538="","",IF(C538="No",IF(B538&lt;0,"Credit or payment not in your books","Missing from your books - enter it or ask for a copy"),IF(ABS(E538)&lt;0.005,"Matched","Amount differs - check price, freight, tax or a duplicate")))</f>
        <v/>
      </c>
    </row>
    <row r="539">
      <c r="A539">
        <f>IF('Vendor statement'!A539="","",'Vendor statement'!A539)</f>
        <v/>
      </c>
      <c r="B539" s="10">
        <f>IF(A539="","",'Vendor statement'!D539)</f>
        <v/>
      </c>
      <c r="C539">
        <f>IF(A539="","",IF(COUNTIF('Your books'!$A$2:$A$1000,A539)&gt;0,"Yes","No"))</f>
        <v/>
      </c>
      <c r="D539" s="10">
        <f>IF(A539="","",SUMIF('Your books'!$A$2:$A$1000,A539,'Your books'!$C$2:$C$1000))</f>
        <v/>
      </c>
      <c r="E539" s="10">
        <f>IF(A539="","",B539-D539)</f>
        <v/>
      </c>
      <c r="F539">
        <f>IF(A539="","",IF(C539="No",IF(B539&lt;0,"Credit or payment not in your books","Missing from your books - enter it or ask for a copy"),IF(ABS(E539)&lt;0.005,"Matched","Amount differs - check price, freight, tax or a duplicate")))</f>
        <v/>
      </c>
    </row>
    <row r="540">
      <c r="A540">
        <f>IF('Vendor statement'!A540="","",'Vendor statement'!A540)</f>
        <v/>
      </c>
      <c r="B540" s="10">
        <f>IF(A540="","",'Vendor statement'!D540)</f>
        <v/>
      </c>
      <c r="C540">
        <f>IF(A540="","",IF(COUNTIF('Your books'!$A$2:$A$1000,A540)&gt;0,"Yes","No"))</f>
        <v/>
      </c>
      <c r="D540" s="10">
        <f>IF(A540="","",SUMIF('Your books'!$A$2:$A$1000,A540,'Your books'!$C$2:$C$1000))</f>
        <v/>
      </c>
      <c r="E540" s="10">
        <f>IF(A540="","",B540-D540)</f>
        <v/>
      </c>
      <c r="F540">
        <f>IF(A540="","",IF(C540="No",IF(B540&lt;0,"Credit or payment not in your books","Missing from your books - enter it or ask for a copy"),IF(ABS(E540)&lt;0.005,"Matched","Amount differs - check price, freight, tax or a duplicate")))</f>
        <v/>
      </c>
    </row>
    <row r="541">
      <c r="A541">
        <f>IF('Vendor statement'!A541="","",'Vendor statement'!A541)</f>
        <v/>
      </c>
      <c r="B541" s="10">
        <f>IF(A541="","",'Vendor statement'!D541)</f>
        <v/>
      </c>
      <c r="C541">
        <f>IF(A541="","",IF(COUNTIF('Your books'!$A$2:$A$1000,A541)&gt;0,"Yes","No"))</f>
        <v/>
      </c>
      <c r="D541" s="10">
        <f>IF(A541="","",SUMIF('Your books'!$A$2:$A$1000,A541,'Your books'!$C$2:$C$1000))</f>
        <v/>
      </c>
      <c r="E541" s="10">
        <f>IF(A541="","",B541-D541)</f>
        <v/>
      </c>
      <c r="F541">
        <f>IF(A541="","",IF(C541="No",IF(B541&lt;0,"Credit or payment not in your books","Missing from your books - enter it or ask for a copy"),IF(ABS(E541)&lt;0.005,"Matched","Amount differs - check price, freight, tax or a duplicate")))</f>
        <v/>
      </c>
    </row>
    <row r="542">
      <c r="A542">
        <f>IF('Vendor statement'!A542="","",'Vendor statement'!A542)</f>
        <v/>
      </c>
      <c r="B542" s="10">
        <f>IF(A542="","",'Vendor statement'!D542)</f>
        <v/>
      </c>
      <c r="C542">
        <f>IF(A542="","",IF(COUNTIF('Your books'!$A$2:$A$1000,A542)&gt;0,"Yes","No"))</f>
        <v/>
      </c>
      <c r="D542" s="10">
        <f>IF(A542="","",SUMIF('Your books'!$A$2:$A$1000,A542,'Your books'!$C$2:$C$1000))</f>
        <v/>
      </c>
      <c r="E542" s="10">
        <f>IF(A542="","",B542-D542)</f>
        <v/>
      </c>
      <c r="F542">
        <f>IF(A542="","",IF(C542="No",IF(B542&lt;0,"Credit or payment not in your books","Missing from your books - enter it or ask for a copy"),IF(ABS(E542)&lt;0.005,"Matched","Amount differs - check price, freight, tax or a duplicate")))</f>
        <v/>
      </c>
    </row>
    <row r="543">
      <c r="A543">
        <f>IF('Vendor statement'!A543="","",'Vendor statement'!A543)</f>
        <v/>
      </c>
      <c r="B543" s="10">
        <f>IF(A543="","",'Vendor statement'!D543)</f>
        <v/>
      </c>
      <c r="C543">
        <f>IF(A543="","",IF(COUNTIF('Your books'!$A$2:$A$1000,A543)&gt;0,"Yes","No"))</f>
        <v/>
      </c>
      <c r="D543" s="10">
        <f>IF(A543="","",SUMIF('Your books'!$A$2:$A$1000,A543,'Your books'!$C$2:$C$1000))</f>
        <v/>
      </c>
      <c r="E543" s="10">
        <f>IF(A543="","",B543-D543)</f>
        <v/>
      </c>
      <c r="F543">
        <f>IF(A543="","",IF(C543="No",IF(B543&lt;0,"Credit or payment not in your books","Missing from your books - enter it or ask for a copy"),IF(ABS(E543)&lt;0.005,"Matched","Amount differs - check price, freight, tax or a duplicate")))</f>
        <v/>
      </c>
    </row>
    <row r="544">
      <c r="A544">
        <f>IF('Vendor statement'!A544="","",'Vendor statement'!A544)</f>
        <v/>
      </c>
      <c r="B544" s="10">
        <f>IF(A544="","",'Vendor statement'!D544)</f>
        <v/>
      </c>
      <c r="C544">
        <f>IF(A544="","",IF(COUNTIF('Your books'!$A$2:$A$1000,A544)&gt;0,"Yes","No"))</f>
        <v/>
      </c>
      <c r="D544" s="10">
        <f>IF(A544="","",SUMIF('Your books'!$A$2:$A$1000,A544,'Your books'!$C$2:$C$1000))</f>
        <v/>
      </c>
      <c r="E544" s="10">
        <f>IF(A544="","",B544-D544)</f>
        <v/>
      </c>
      <c r="F544">
        <f>IF(A544="","",IF(C544="No",IF(B544&lt;0,"Credit or payment not in your books","Missing from your books - enter it or ask for a copy"),IF(ABS(E544)&lt;0.005,"Matched","Amount differs - check price, freight, tax or a duplicate")))</f>
        <v/>
      </c>
    </row>
    <row r="545">
      <c r="A545">
        <f>IF('Vendor statement'!A545="","",'Vendor statement'!A545)</f>
        <v/>
      </c>
      <c r="B545" s="10">
        <f>IF(A545="","",'Vendor statement'!D545)</f>
        <v/>
      </c>
      <c r="C545">
        <f>IF(A545="","",IF(COUNTIF('Your books'!$A$2:$A$1000,A545)&gt;0,"Yes","No"))</f>
        <v/>
      </c>
      <c r="D545" s="10">
        <f>IF(A545="","",SUMIF('Your books'!$A$2:$A$1000,A545,'Your books'!$C$2:$C$1000))</f>
        <v/>
      </c>
      <c r="E545" s="10">
        <f>IF(A545="","",B545-D545)</f>
        <v/>
      </c>
      <c r="F545">
        <f>IF(A545="","",IF(C545="No",IF(B545&lt;0,"Credit or payment not in your books","Missing from your books - enter it or ask for a copy"),IF(ABS(E545)&lt;0.005,"Matched","Amount differs - check price, freight, tax or a duplicate")))</f>
        <v/>
      </c>
    </row>
    <row r="546">
      <c r="A546">
        <f>IF('Vendor statement'!A546="","",'Vendor statement'!A546)</f>
        <v/>
      </c>
      <c r="B546" s="10">
        <f>IF(A546="","",'Vendor statement'!D546)</f>
        <v/>
      </c>
      <c r="C546">
        <f>IF(A546="","",IF(COUNTIF('Your books'!$A$2:$A$1000,A546)&gt;0,"Yes","No"))</f>
        <v/>
      </c>
      <c r="D546" s="10">
        <f>IF(A546="","",SUMIF('Your books'!$A$2:$A$1000,A546,'Your books'!$C$2:$C$1000))</f>
        <v/>
      </c>
      <c r="E546" s="10">
        <f>IF(A546="","",B546-D546)</f>
        <v/>
      </c>
      <c r="F546">
        <f>IF(A546="","",IF(C546="No",IF(B546&lt;0,"Credit or payment not in your books","Missing from your books - enter it or ask for a copy"),IF(ABS(E546)&lt;0.005,"Matched","Amount differs - check price, freight, tax or a duplicate")))</f>
        <v/>
      </c>
    </row>
    <row r="547">
      <c r="A547">
        <f>IF('Vendor statement'!A547="","",'Vendor statement'!A547)</f>
        <v/>
      </c>
      <c r="B547" s="10">
        <f>IF(A547="","",'Vendor statement'!D547)</f>
        <v/>
      </c>
      <c r="C547">
        <f>IF(A547="","",IF(COUNTIF('Your books'!$A$2:$A$1000,A547)&gt;0,"Yes","No"))</f>
        <v/>
      </c>
      <c r="D547" s="10">
        <f>IF(A547="","",SUMIF('Your books'!$A$2:$A$1000,A547,'Your books'!$C$2:$C$1000))</f>
        <v/>
      </c>
      <c r="E547" s="10">
        <f>IF(A547="","",B547-D547)</f>
        <v/>
      </c>
      <c r="F547">
        <f>IF(A547="","",IF(C547="No",IF(B547&lt;0,"Credit or payment not in your books","Missing from your books - enter it or ask for a copy"),IF(ABS(E547)&lt;0.005,"Matched","Amount differs - check price, freight, tax or a duplicate")))</f>
        <v/>
      </c>
    </row>
    <row r="548">
      <c r="A548">
        <f>IF('Vendor statement'!A548="","",'Vendor statement'!A548)</f>
        <v/>
      </c>
      <c r="B548" s="10">
        <f>IF(A548="","",'Vendor statement'!D548)</f>
        <v/>
      </c>
      <c r="C548">
        <f>IF(A548="","",IF(COUNTIF('Your books'!$A$2:$A$1000,A548)&gt;0,"Yes","No"))</f>
        <v/>
      </c>
      <c r="D548" s="10">
        <f>IF(A548="","",SUMIF('Your books'!$A$2:$A$1000,A548,'Your books'!$C$2:$C$1000))</f>
        <v/>
      </c>
      <c r="E548" s="10">
        <f>IF(A548="","",B548-D548)</f>
        <v/>
      </c>
      <c r="F548">
        <f>IF(A548="","",IF(C548="No",IF(B548&lt;0,"Credit or payment not in your books","Missing from your books - enter it or ask for a copy"),IF(ABS(E548)&lt;0.005,"Matched","Amount differs - check price, freight, tax or a duplicate")))</f>
        <v/>
      </c>
    </row>
    <row r="549">
      <c r="A549">
        <f>IF('Vendor statement'!A549="","",'Vendor statement'!A549)</f>
        <v/>
      </c>
      <c r="B549" s="10">
        <f>IF(A549="","",'Vendor statement'!D549)</f>
        <v/>
      </c>
      <c r="C549">
        <f>IF(A549="","",IF(COUNTIF('Your books'!$A$2:$A$1000,A549)&gt;0,"Yes","No"))</f>
        <v/>
      </c>
      <c r="D549" s="10">
        <f>IF(A549="","",SUMIF('Your books'!$A$2:$A$1000,A549,'Your books'!$C$2:$C$1000))</f>
        <v/>
      </c>
      <c r="E549" s="10">
        <f>IF(A549="","",B549-D549)</f>
        <v/>
      </c>
      <c r="F549">
        <f>IF(A549="","",IF(C549="No",IF(B549&lt;0,"Credit or payment not in your books","Missing from your books - enter it or ask for a copy"),IF(ABS(E549)&lt;0.005,"Matched","Amount differs - check price, freight, tax or a duplicate")))</f>
        <v/>
      </c>
    </row>
    <row r="550">
      <c r="A550">
        <f>IF('Vendor statement'!A550="","",'Vendor statement'!A550)</f>
        <v/>
      </c>
      <c r="B550" s="10">
        <f>IF(A550="","",'Vendor statement'!D550)</f>
        <v/>
      </c>
      <c r="C550">
        <f>IF(A550="","",IF(COUNTIF('Your books'!$A$2:$A$1000,A550)&gt;0,"Yes","No"))</f>
        <v/>
      </c>
      <c r="D550" s="10">
        <f>IF(A550="","",SUMIF('Your books'!$A$2:$A$1000,A550,'Your books'!$C$2:$C$1000))</f>
        <v/>
      </c>
      <c r="E550" s="10">
        <f>IF(A550="","",B550-D550)</f>
        <v/>
      </c>
      <c r="F550">
        <f>IF(A550="","",IF(C550="No",IF(B550&lt;0,"Credit or payment not in your books","Missing from your books - enter it or ask for a copy"),IF(ABS(E550)&lt;0.005,"Matched","Amount differs - check price, freight, tax or a duplicate")))</f>
        <v/>
      </c>
    </row>
    <row r="551">
      <c r="A551">
        <f>IF('Vendor statement'!A551="","",'Vendor statement'!A551)</f>
        <v/>
      </c>
      <c r="B551" s="10">
        <f>IF(A551="","",'Vendor statement'!D551)</f>
        <v/>
      </c>
      <c r="C551">
        <f>IF(A551="","",IF(COUNTIF('Your books'!$A$2:$A$1000,A551)&gt;0,"Yes","No"))</f>
        <v/>
      </c>
      <c r="D551" s="10">
        <f>IF(A551="","",SUMIF('Your books'!$A$2:$A$1000,A551,'Your books'!$C$2:$C$1000))</f>
        <v/>
      </c>
      <c r="E551" s="10">
        <f>IF(A551="","",B551-D551)</f>
        <v/>
      </c>
      <c r="F551">
        <f>IF(A551="","",IF(C551="No",IF(B551&lt;0,"Credit or payment not in your books","Missing from your books - enter it or ask for a copy"),IF(ABS(E551)&lt;0.005,"Matched","Amount differs - check price, freight, tax or a duplicate")))</f>
        <v/>
      </c>
    </row>
    <row r="552">
      <c r="A552">
        <f>IF('Vendor statement'!A552="","",'Vendor statement'!A552)</f>
        <v/>
      </c>
      <c r="B552" s="10">
        <f>IF(A552="","",'Vendor statement'!D552)</f>
        <v/>
      </c>
      <c r="C552">
        <f>IF(A552="","",IF(COUNTIF('Your books'!$A$2:$A$1000,A552)&gt;0,"Yes","No"))</f>
        <v/>
      </c>
      <c r="D552" s="10">
        <f>IF(A552="","",SUMIF('Your books'!$A$2:$A$1000,A552,'Your books'!$C$2:$C$1000))</f>
        <v/>
      </c>
      <c r="E552" s="10">
        <f>IF(A552="","",B552-D552)</f>
        <v/>
      </c>
      <c r="F552">
        <f>IF(A552="","",IF(C552="No",IF(B552&lt;0,"Credit or payment not in your books","Missing from your books - enter it or ask for a copy"),IF(ABS(E552)&lt;0.005,"Matched","Amount differs - check price, freight, tax or a duplicate")))</f>
        <v/>
      </c>
    </row>
    <row r="553">
      <c r="A553">
        <f>IF('Vendor statement'!A553="","",'Vendor statement'!A553)</f>
        <v/>
      </c>
      <c r="B553" s="10">
        <f>IF(A553="","",'Vendor statement'!D553)</f>
        <v/>
      </c>
      <c r="C553">
        <f>IF(A553="","",IF(COUNTIF('Your books'!$A$2:$A$1000,A553)&gt;0,"Yes","No"))</f>
        <v/>
      </c>
      <c r="D553" s="10">
        <f>IF(A553="","",SUMIF('Your books'!$A$2:$A$1000,A553,'Your books'!$C$2:$C$1000))</f>
        <v/>
      </c>
      <c r="E553" s="10">
        <f>IF(A553="","",B553-D553)</f>
        <v/>
      </c>
      <c r="F553">
        <f>IF(A553="","",IF(C553="No",IF(B553&lt;0,"Credit or payment not in your books","Missing from your books - enter it or ask for a copy"),IF(ABS(E553)&lt;0.005,"Matched","Amount differs - check price, freight, tax or a duplicate")))</f>
        <v/>
      </c>
    </row>
    <row r="554">
      <c r="A554">
        <f>IF('Vendor statement'!A554="","",'Vendor statement'!A554)</f>
        <v/>
      </c>
      <c r="B554" s="10">
        <f>IF(A554="","",'Vendor statement'!D554)</f>
        <v/>
      </c>
      <c r="C554">
        <f>IF(A554="","",IF(COUNTIF('Your books'!$A$2:$A$1000,A554)&gt;0,"Yes","No"))</f>
        <v/>
      </c>
      <c r="D554" s="10">
        <f>IF(A554="","",SUMIF('Your books'!$A$2:$A$1000,A554,'Your books'!$C$2:$C$1000))</f>
        <v/>
      </c>
      <c r="E554" s="10">
        <f>IF(A554="","",B554-D554)</f>
        <v/>
      </c>
      <c r="F554">
        <f>IF(A554="","",IF(C554="No",IF(B554&lt;0,"Credit or payment not in your books","Missing from your books - enter it or ask for a copy"),IF(ABS(E554)&lt;0.005,"Matched","Amount differs - check price, freight, tax or a duplicate")))</f>
        <v/>
      </c>
    </row>
    <row r="555">
      <c r="A555">
        <f>IF('Vendor statement'!A555="","",'Vendor statement'!A555)</f>
        <v/>
      </c>
      <c r="B555" s="10">
        <f>IF(A555="","",'Vendor statement'!D555)</f>
        <v/>
      </c>
      <c r="C555">
        <f>IF(A555="","",IF(COUNTIF('Your books'!$A$2:$A$1000,A555)&gt;0,"Yes","No"))</f>
        <v/>
      </c>
      <c r="D555" s="10">
        <f>IF(A555="","",SUMIF('Your books'!$A$2:$A$1000,A555,'Your books'!$C$2:$C$1000))</f>
        <v/>
      </c>
      <c r="E555" s="10">
        <f>IF(A555="","",B555-D555)</f>
        <v/>
      </c>
      <c r="F555">
        <f>IF(A555="","",IF(C555="No",IF(B555&lt;0,"Credit or payment not in your books","Missing from your books - enter it or ask for a copy"),IF(ABS(E555)&lt;0.005,"Matched","Amount differs - check price, freight, tax or a duplicate")))</f>
        <v/>
      </c>
    </row>
    <row r="556">
      <c r="A556">
        <f>IF('Vendor statement'!A556="","",'Vendor statement'!A556)</f>
        <v/>
      </c>
      <c r="B556" s="10">
        <f>IF(A556="","",'Vendor statement'!D556)</f>
        <v/>
      </c>
      <c r="C556">
        <f>IF(A556="","",IF(COUNTIF('Your books'!$A$2:$A$1000,A556)&gt;0,"Yes","No"))</f>
        <v/>
      </c>
      <c r="D556" s="10">
        <f>IF(A556="","",SUMIF('Your books'!$A$2:$A$1000,A556,'Your books'!$C$2:$C$1000))</f>
        <v/>
      </c>
      <c r="E556" s="10">
        <f>IF(A556="","",B556-D556)</f>
        <v/>
      </c>
      <c r="F556">
        <f>IF(A556="","",IF(C556="No",IF(B556&lt;0,"Credit or payment not in your books","Missing from your books - enter it or ask for a copy"),IF(ABS(E556)&lt;0.005,"Matched","Amount differs - check price, freight, tax or a duplicate")))</f>
        <v/>
      </c>
    </row>
    <row r="557">
      <c r="A557">
        <f>IF('Vendor statement'!A557="","",'Vendor statement'!A557)</f>
        <v/>
      </c>
      <c r="B557" s="10">
        <f>IF(A557="","",'Vendor statement'!D557)</f>
        <v/>
      </c>
      <c r="C557">
        <f>IF(A557="","",IF(COUNTIF('Your books'!$A$2:$A$1000,A557)&gt;0,"Yes","No"))</f>
        <v/>
      </c>
      <c r="D557" s="10">
        <f>IF(A557="","",SUMIF('Your books'!$A$2:$A$1000,A557,'Your books'!$C$2:$C$1000))</f>
        <v/>
      </c>
      <c r="E557" s="10">
        <f>IF(A557="","",B557-D557)</f>
        <v/>
      </c>
      <c r="F557">
        <f>IF(A557="","",IF(C557="No",IF(B557&lt;0,"Credit or payment not in your books","Missing from your books - enter it or ask for a copy"),IF(ABS(E557)&lt;0.005,"Matched","Amount differs - check price, freight, tax or a duplicate")))</f>
        <v/>
      </c>
    </row>
    <row r="558">
      <c r="A558">
        <f>IF('Vendor statement'!A558="","",'Vendor statement'!A558)</f>
        <v/>
      </c>
      <c r="B558" s="10">
        <f>IF(A558="","",'Vendor statement'!D558)</f>
        <v/>
      </c>
      <c r="C558">
        <f>IF(A558="","",IF(COUNTIF('Your books'!$A$2:$A$1000,A558)&gt;0,"Yes","No"))</f>
        <v/>
      </c>
      <c r="D558" s="10">
        <f>IF(A558="","",SUMIF('Your books'!$A$2:$A$1000,A558,'Your books'!$C$2:$C$1000))</f>
        <v/>
      </c>
      <c r="E558" s="10">
        <f>IF(A558="","",B558-D558)</f>
        <v/>
      </c>
      <c r="F558">
        <f>IF(A558="","",IF(C558="No",IF(B558&lt;0,"Credit or payment not in your books","Missing from your books - enter it or ask for a copy"),IF(ABS(E558)&lt;0.005,"Matched","Amount differs - check price, freight, tax or a duplicate")))</f>
        <v/>
      </c>
    </row>
    <row r="559">
      <c r="A559">
        <f>IF('Vendor statement'!A559="","",'Vendor statement'!A559)</f>
        <v/>
      </c>
      <c r="B559" s="10">
        <f>IF(A559="","",'Vendor statement'!D559)</f>
        <v/>
      </c>
      <c r="C559">
        <f>IF(A559="","",IF(COUNTIF('Your books'!$A$2:$A$1000,A559)&gt;0,"Yes","No"))</f>
        <v/>
      </c>
      <c r="D559" s="10">
        <f>IF(A559="","",SUMIF('Your books'!$A$2:$A$1000,A559,'Your books'!$C$2:$C$1000))</f>
        <v/>
      </c>
      <c r="E559" s="10">
        <f>IF(A559="","",B559-D559)</f>
        <v/>
      </c>
      <c r="F559">
        <f>IF(A559="","",IF(C559="No",IF(B559&lt;0,"Credit or payment not in your books","Missing from your books - enter it or ask for a copy"),IF(ABS(E559)&lt;0.005,"Matched","Amount differs - check price, freight, tax or a duplicate")))</f>
        <v/>
      </c>
    </row>
    <row r="560">
      <c r="A560">
        <f>IF('Vendor statement'!A560="","",'Vendor statement'!A560)</f>
        <v/>
      </c>
      <c r="B560" s="10">
        <f>IF(A560="","",'Vendor statement'!D560)</f>
        <v/>
      </c>
      <c r="C560">
        <f>IF(A560="","",IF(COUNTIF('Your books'!$A$2:$A$1000,A560)&gt;0,"Yes","No"))</f>
        <v/>
      </c>
      <c r="D560" s="10">
        <f>IF(A560="","",SUMIF('Your books'!$A$2:$A$1000,A560,'Your books'!$C$2:$C$1000))</f>
        <v/>
      </c>
      <c r="E560" s="10">
        <f>IF(A560="","",B560-D560)</f>
        <v/>
      </c>
      <c r="F560">
        <f>IF(A560="","",IF(C560="No",IF(B560&lt;0,"Credit or payment not in your books","Missing from your books - enter it or ask for a copy"),IF(ABS(E560)&lt;0.005,"Matched","Amount differs - check price, freight, tax or a duplicate")))</f>
        <v/>
      </c>
    </row>
    <row r="561">
      <c r="A561">
        <f>IF('Vendor statement'!A561="","",'Vendor statement'!A561)</f>
        <v/>
      </c>
      <c r="B561" s="10">
        <f>IF(A561="","",'Vendor statement'!D561)</f>
        <v/>
      </c>
      <c r="C561">
        <f>IF(A561="","",IF(COUNTIF('Your books'!$A$2:$A$1000,A561)&gt;0,"Yes","No"))</f>
        <v/>
      </c>
      <c r="D561" s="10">
        <f>IF(A561="","",SUMIF('Your books'!$A$2:$A$1000,A561,'Your books'!$C$2:$C$1000))</f>
        <v/>
      </c>
      <c r="E561" s="10">
        <f>IF(A561="","",B561-D561)</f>
        <v/>
      </c>
      <c r="F561">
        <f>IF(A561="","",IF(C561="No",IF(B561&lt;0,"Credit or payment not in your books","Missing from your books - enter it or ask for a copy"),IF(ABS(E561)&lt;0.005,"Matched","Amount differs - check price, freight, tax or a duplicate")))</f>
        <v/>
      </c>
    </row>
    <row r="562">
      <c r="A562">
        <f>IF('Vendor statement'!A562="","",'Vendor statement'!A562)</f>
        <v/>
      </c>
      <c r="B562" s="10">
        <f>IF(A562="","",'Vendor statement'!D562)</f>
        <v/>
      </c>
      <c r="C562">
        <f>IF(A562="","",IF(COUNTIF('Your books'!$A$2:$A$1000,A562)&gt;0,"Yes","No"))</f>
        <v/>
      </c>
      <c r="D562" s="10">
        <f>IF(A562="","",SUMIF('Your books'!$A$2:$A$1000,A562,'Your books'!$C$2:$C$1000))</f>
        <v/>
      </c>
      <c r="E562" s="10">
        <f>IF(A562="","",B562-D562)</f>
        <v/>
      </c>
      <c r="F562">
        <f>IF(A562="","",IF(C562="No",IF(B562&lt;0,"Credit or payment not in your books","Missing from your books - enter it or ask for a copy"),IF(ABS(E562)&lt;0.005,"Matched","Amount differs - check price, freight, tax or a duplicate")))</f>
        <v/>
      </c>
    </row>
    <row r="563">
      <c r="A563">
        <f>IF('Vendor statement'!A563="","",'Vendor statement'!A563)</f>
        <v/>
      </c>
      <c r="B563" s="10">
        <f>IF(A563="","",'Vendor statement'!D563)</f>
        <v/>
      </c>
      <c r="C563">
        <f>IF(A563="","",IF(COUNTIF('Your books'!$A$2:$A$1000,A563)&gt;0,"Yes","No"))</f>
        <v/>
      </c>
      <c r="D563" s="10">
        <f>IF(A563="","",SUMIF('Your books'!$A$2:$A$1000,A563,'Your books'!$C$2:$C$1000))</f>
        <v/>
      </c>
      <c r="E563" s="10">
        <f>IF(A563="","",B563-D563)</f>
        <v/>
      </c>
      <c r="F563">
        <f>IF(A563="","",IF(C563="No",IF(B563&lt;0,"Credit or payment not in your books","Missing from your books - enter it or ask for a copy"),IF(ABS(E563)&lt;0.005,"Matched","Amount differs - check price, freight, tax or a duplicate")))</f>
        <v/>
      </c>
    </row>
    <row r="564">
      <c r="A564">
        <f>IF('Vendor statement'!A564="","",'Vendor statement'!A564)</f>
        <v/>
      </c>
      <c r="B564" s="10">
        <f>IF(A564="","",'Vendor statement'!D564)</f>
        <v/>
      </c>
      <c r="C564">
        <f>IF(A564="","",IF(COUNTIF('Your books'!$A$2:$A$1000,A564)&gt;0,"Yes","No"))</f>
        <v/>
      </c>
      <c r="D564" s="10">
        <f>IF(A564="","",SUMIF('Your books'!$A$2:$A$1000,A564,'Your books'!$C$2:$C$1000))</f>
        <v/>
      </c>
      <c r="E564" s="10">
        <f>IF(A564="","",B564-D564)</f>
        <v/>
      </c>
      <c r="F564">
        <f>IF(A564="","",IF(C564="No",IF(B564&lt;0,"Credit or payment not in your books","Missing from your books - enter it or ask for a copy"),IF(ABS(E564)&lt;0.005,"Matched","Amount differs - check price, freight, tax or a duplicate")))</f>
        <v/>
      </c>
    </row>
    <row r="565">
      <c r="A565">
        <f>IF('Vendor statement'!A565="","",'Vendor statement'!A565)</f>
        <v/>
      </c>
      <c r="B565" s="10">
        <f>IF(A565="","",'Vendor statement'!D565)</f>
        <v/>
      </c>
      <c r="C565">
        <f>IF(A565="","",IF(COUNTIF('Your books'!$A$2:$A$1000,A565)&gt;0,"Yes","No"))</f>
        <v/>
      </c>
      <c r="D565" s="10">
        <f>IF(A565="","",SUMIF('Your books'!$A$2:$A$1000,A565,'Your books'!$C$2:$C$1000))</f>
        <v/>
      </c>
      <c r="E565" s="10">
        <f>IF(A565="","",B565-D565)</f>
        <v/>
      </c>
      <c r="F565">
        <f>IF(A565="","",IF(C565="No",IF(B565&lt;0,"Credit or payment not in your books","Missing from your books - enter it or ask for a copy"),IF(ABS(E565)&lt;0.005,"Matched","Amount differs - check price, freight, tax or a duplicate")))</f>
        <v/>
      </c>
    </row>
    <row r="566">
      <c r="A566">
        <f>IF('Vendor statement'!A566="","",'Vendor statement'!A566)</f>
        <v/>
      </c>
      <c r="B566" s="10">
        <f>IF(A566="","",'Vendor statement'!D566)</f>
        <v/>
      </c>
      <c r="C566">
        <f>IF(A566="","",IF(COUNTIF('Your books'!$A$2:$A$1000,A566)&gt;0,"Yes","No"))</f>
        <v/>
      </c>
      <c r="D566" s="10">
        <f>IF(A566="","",SUMIF('Your books'!$A$2:$A$1000,A566,'Your books'!$C$2:$C$1000))</f>
        <v/>
      </c>
      <c r="E566" s="10">
        <f>IF(A566="","",B566-D566)</f>
        <v/>
      </c>
      <c r="F566">
        <f>IF(A566="","",IF(C566="No",IF(B566&lt;0,"Credit or payment not in your books","Missing from your books - enter it or ask for a copy"),IF(ABS(E566)&lt;0.005,"Matched","Amount differs - check price, freight, tax or a duplicate")))</f>
        <v/>
      </c>
    </row>
    <row r="567">
      <c r="A567">
        <f>IF('Vendor statement'!A567="","",'Vendor statement'!A567)</f>
        <v/>
      </c>
      <c r="B567" s="10">
        <f>IF(A567="","",'Vendor statement'!D567)</f>
        <v/>
      </c>
      <c r="C567">
        <f>IF(A567="","",IF(COUNTIF('Your books'!$A$2:$A$1000,A567)&gt;0,"Yes","No"))</f>
        <v/>
      </c>
      <c r="D567" s="10">
        <f>IF(A567="","",SUMIF('Your books'!$A$2:$A$1000,A567,'Your books'!$C$2:$C$1000))</f>
        <v/>
      </c>
      <c r="E567" s="10">
        <f>IF(A567="","",B567-D567)</f>
        <v/>
      </c>
      <c r="F567">
        <f>IF(A567="","",IF(C567="No",IF(B567&lt;0,"Credit or payment not in your books","Missing from your books - enter it or ask for a copy"),IF(ABS(E567)&lt;0.005,"Matched","Amount differs - check price, freight, tax or a duplicate")))</f>
        <v/>
      </c>
    </row>
    <row r="568">
      <c r="A568">
        <f>IF('Vendor statement'!A568="","",'Vendor statement'!A568)</f>
        <v/>
      </c>
      <c r="B568" s="10">
        <f>IF(A568="","",'Vendor statement'!D568)</f>
        <v/>
      </c>
      <c r="C568">
        <f>IF(A568="","",IF(COUNTIF('Your books'!$A$2:$A$1000,A568)&gt;0,"Yes","No"))</f>
        <v/>
      </c>
      <c r="D568" s="10">
        <f>IF(A568="","",SUMIF('Your books'!$A$2:$A$1000,A568,'Your books'!$C$2:$C$1000))</f>
        <v/>
      </c>
      <c r="E568" s="10">
        <f>IF(A568="","",B568-D568)</f>
        <v/>
      </c>
      <c r="F568">
        <f>IF(A568="","",IF(C568="No",IF(B568&lt;0,"Credit or payment not in your books","Missing from your books - enter it or ask for a copy"),IF(ABS(E568)&lt;0.005,"Matched","Amount differs - check price, freight, tax or a duplicate")))</f>
        <v/>
      </c>
    </row>
    <row r="569">
      <c r="A569">
        <f>IF('Vendor statement'!A569="","",'Vendor statement'!A569)</f>
        <v/>
      </c>
      <c r="B569" s="10">
        <f>IF(A569="","",'Vendor statement'!D569)</f>
        <v/>
      </c>
      <c r="C569">
        <f>IF(A569="","",IF(COUNTIF('Your books'!$A$2:$A$1000,A569)&gt;0,"Yes","No"))</f>
        <v/>
      </c>
      <c r="D569" s="10">
        <f>IF(A569="","",SUMIF('Your books'!$A$2:$A$1000,A569,'Your books'!$C$2:$C$1000))</f>
        <v/>
      </c>
      <c r="E569" s="10">
        <f>IF(A569="","",B569-D569)</f>
        <v/>
      </c>
      <c r="F569">
        <f>IF(A569="","",IF(C569="No",IF(B569&lt;0,"Credit or payment not in your books","Missing from your books - enter it or ask for a copy"),IF(ABS(E569)&lt;0.005,"Matched","Amount differs - check price, freight, tax or a duplicate")))</f>
        <v/>
      </c>
    </row>
    <row r="570">
      <c r="A570">
        <f>IF('Vendor statement'!A570="","",'Vendor statement'!A570)</f>
        <v/>
      </c>
      <c r="B570" s="10">
        <f>IF(A570="","",'Vendor statement'!D570)</f>
        <v/>
      </c>
      <c r="C570">
        <f>IF(A570="","",IF(COUNTIF('Your books'!$A$2:$A$1000,A570)&gt;0,"Yes","No"))</f>
        <v/>
      </c>
      <c r="D570" s="10">
        <f>IF(A570="","",SUMIF('Your books'!$A$2:$A$1000,A570,'Your books'!$C$2:$C$1000))</f>
        <v/>
      </c>
      <c r="E570" s="10">
        <f>IF(A570="","",B570-D570)</f>
        <v/>
      </c>
      <c r="F570">
        <f>IF(A570="","",IF(C570="No",IF(B570&lt;0,"Credit or payment not in your books","Missing from your books - enter it or ask for a copy"),IF(ABS(E570)&lt;0.005,"Matched","Amount differs - check price, freight, tax or a duplicate")))</f>
        <v/>
      </c>
    </row>
    <row r="571">
      <c r="A571">
        <f>IF('Vendor statement'!A571="","",'Vendor statement'!A571)</f>
        <v/>
      </c>
      <c r="B571" s="10">
        <f>IF(A571="","",'Vendor statement'!D571)</f>
        <v/>
      </c>
      <c r="C571">
        <f>IF(A571="","",IF(COUNTIF('Your books'!$A$2:$A$1000,A571)&gt;0,"Yes","No"))</f>
        <v/>
      </c>
      <c r="D571" s="10">
        <f>IF(A571="","",SUMIF('Your books'!$A$2:$A$1000,A571,'Your books'!$C$2:$C$1000))</f>
        <v/>
      </c>
      <c r="E571" s="10">
        <f>IF(A571="","",B571-D571)</f>
        <v/>
      </c>
      <c r="F571">
        <f>IF(A571="","",IF(C571="No",IF(B571&lt;0,"Credit or payment not in your books","Missing from your books - enter it or ask for a copy"),IF(ABS(E571)&lt;0.005,"Matched","Amount differs - check price, freight, tax or a duplicate")))</f>
        <v/>
      </c>
    </row>
    <row r="572">
      <c r="A572">
        <f>IF('Vendor statement'!A572="","",'Vendor statement'!A572)</f>
        <v/>
      </c>
      <c r="B572" s="10">
        <f>IF(A572="","",'Vendor statement'!D572)</f>
        <v/>
      </c>
      <c r="C572">
        <f>IF(A572="","",IF(COUNTIF('Your books'!$A$2:$A$1000,A572)&gt;0,"Yes","No"))</f>
        <v/>
      </c>
      <c r="D572" s="10">
        <f>IF(A572="","",SUMIF('Your books'!$A$2:$A$1000,A572,'Your books'!$C$2:$C$1000))</f>
        <v/>
      </c>
      <c r="E572" s="10">
        <f>IF(A572="","",B572-D572)</f>
        <v/>
      </c>
      <c r="F572">
        <f>IF(A572="","",IF(C572="No",IF(B572&lt;0,"Credit or payment not in your books","Missing from your books - enter it or ask for a copy"),IF(ABS(E572)&lt;0.005,"Matched","Amount differs - check price, freight, tax or a duplicate")))</f>
        <v/>
      </c>
    </row>
    <row r="573">
      <c r="A573">
        <f>IF('Vendor statement'!A573="","",'Vendor statement'!A573)</f>
        <v/>
      </c>
      <c r="B573" s="10">
        <f>IF(A573="","",'Vendor statement'!D573)</f>
        <v/>
      </c>
      <c r="C573">
        <f>IF(A573="","",IF(COUNTIF('Your books'!$A$2:$A$1000,A573)&gt;0,"Yes","No"))</f>
        <v/>
      </c>
      <c r="D573" s="10">
        <f>IF(A573="","",SUMIF('Your books'!$A$2:$A$1000,A573,'Your books'!$C$2:$C$1000))</f>
        <v/>
      </c>
      <c r="E573" s="10">
        <f>IF(A573="","",B573-D573)</f>
        <v/>
      </c>
      <c r="F573">
        <f>IF(A573="","",IF(C573="No",IF(B573&lt;0,"Credit or payment not in your books","Missing from your books - enter it or ask for a copy"),IF(ABS(E573)&lt;0.005,"Matched","Amount differs - check price, freight, tax or a duplicate")))</f>
        <v/>
      </c>
    </row>
    <row r="574">
      <c r="A574">
        <f>IF('Vendor statement'!A574="","",'Vendor statement'!A574)</f>
        <v/>
      </c>
      <c r="B574" s="10">
        <f>IF(A574="","",'Vendor statement'!D574)</f>
        <v/>
      </c>
      <c r="C574">
        <f>IF(A574="","",IF(COUNTIF('Your books'!$A$2:$A$1000,A574)&gt;0,"Yes","No"))</f>
        <v/>
      </c>
      <c r="D574" s="10">
        <f>IF(A574="","",SUMIF('Your books'!$A$2:$A$1000,A574,'Your books'!$C$2:$C$1000))</f>
        <v/>
      </c>
      <c r="E574" s="10">
        <f>IF(A574="","",B574-D574)</f>
        <v/>
      </c>
      <c r="F574">
        <f>IF(A574="","",IF(C574="No",IF(B574&lt;0,"Credit or payment not in your books","Missing from your books - enter it or ask for a copy"),IF(ABS(E574)&lt;0.005,"Matched","Amount differs - check price, freight, tax or a duplicate")))</f>
        <v/>
      </c>
    </row>
    <row r="575">
      <c r="A575">
        <f>IF('Vendor statement'!A575="","",'Vendor statement'!A575)</f>
        <v/>
      </c>
      <c r="B575" s="10">
        <f>IF(A575="","",'Vendor statement'!D575)</f>
        <v/>
      </c>
      <c r="C575">
        <f>IF(A575="","",IF(COUNTIF('Your books'!$A$2:$A$1000,A575)&gt;0,"Yes","No"))</f>
        <v/>
      </c>
      <c r="D575" s="10">
        <f>IF(A575="","",SUMIF('Your books'!$A$2:$A$1000,A575,'Your books'!$C$2:$C$1000))</f>
        <v/>
      </c>
      <c r="E575" s="10">
        <f>IF(A575="","",B575-D575)</f>
        <v/>
      </c>
      <c r="F575">
        <f>IF(A575="","",IF(C575="No",IF(B575&lt;0,"Credit or payment not in your books","Missing from your books - enter it or ask for a copy"),IF(ABS(E575)&lt;0.005,"Matched","Amount differs - check price, freight, tax or a duplicate")))</f>
        <v/>
      </c>
    </row>
    <row r="576">
      <c r="A576">
        <f>IF('Vendor statement'!A576="","",'Vendor statement'!A576)</f>
        <v/>
      </c>
      <c r="B576" s="10">
        <f>IF(A576="","",'Vendor statement'!D576)</f>
        <v/>
      </c>
      <c r="C576">
        <f>IF(A576="","",IF(COUNTIF('Your books'!$A$2:$A$1000,A576)&gt;0,"Yes","No"))</f>
        <v/>
      </c>
      <c r="D576" s="10">
        <f>IF(A576="","",SUMIF('Your books'!$A$2:$A$1000,A576,'Your books'!$C$2:$C$1000))</f>
        <v/>
      </c>
      <c r="E576" s="10">
        <f>IF(A576="","",B576-D576)</f>
        <v/>
      </c>
      <c r="F576">
        <f>IF(A576="","",IF(C576="No",IF(B576&lt;0,"Credit or payment not in your books","Missing from your books - enter it or ask for a copy"),IF(ABS(E576)&lt;0.005,"Matched","Amount differs - check price, freight, tax or a duplicate")))</f>
        <v/>
      </c>
    </row>
    <row r="577">
      <c r="A577">
        <f>IF('Vendor statement'!A577="","",'Vendor statement'!A577)</f>
        <v/>
      </c>
      <c r="B577" s="10">
        <f>IF(A577="","",'Vendor statement'!D577)</f>
        <v/>
      </c>
      <c r="C577">
        <f>IF(A577="","",IF(COUNTIF('Your books'!$A$2:$A$1000,A577)&gt;0,"Yes","No"))</f>
        <v/>
      </c>
      <c r="D577" s="10">
        <f>IF(A577="","",SUMIF('Your books'!$A$2:$A$1000,A577,'Your books'!$C$2:$C$1000))</f>
        <v/>
      </c>
      <c r="E577" s="10">
        <f>IF(A577="","",B577-D577)</f>
        <v/>
      </c>
      <c r="F577">
        <f>IF(A577="","",IF(C577="No",IF(B577&lt;0,"Credit or payment not in your books","Missing from your books - enter it or ask for a copy"),IF(ABS(E577)&lt;0.005,"Matched","Amount differs - check price, freight, tax or a duplicate")))</f>
        <v/>
      </c>
    </row>
    <row r="578">
      <c r="A578">
        <f>IF('Vendor statement'!A578="","",'Vendor statement'!A578)</f>
        <v/>
      </c>
      <c r="B578" s="10">
        <f>IF(A578="","",'Vendor statement'!D578)</f>
        <v/>
      </c>
      <c r="C578">
        <f>IF(A578="","",IF(COUNTIF('Your books'!$A$2:$A$1000,A578)&gt;0,"Yes","No"))</f>
        <v/>
      </c>
      <c r="D578" s="10">
        <f>IF(A578="","",SUMIF('Your books'!$A$2:$A$1000,A578,'Your books'!$C$2:$C$1000))</f>
        <v/>
      </c>
      <c r="E578" s="10">
        <f>IF(A578="","",B578-D578)</f>
        <v/>
      </c>
      <c r="F578">
        <f>IF(A578="","",IF(C578="No",IF(B578&lt;0,"Credit or payment not in your books","Missing from your books - enter it or ask for a copy"),IF(ABS(E578)&lt;0.005,"Matched","Amount differs - check price, freight, tax or a duplicate")))</f>
        <v/>
      </c>
    </row>
    <row r="579">
      <c r="A579">
        <f>IF('Vendor statement'!A579="","",'Vendor statement'!A579)</f>
        <v/>
      </c>
      <c r="B579" s="10">
        <f>IF(A579="","",'Vendor statement'!D579)</f>
        <v/>
      </c>
      <c r="C579">
        <f>IF(A579="","",IF(COUNTIF('Your books'!$A$2:$A$1000,A579)&gt;0,"Yes","No"))</f>
        <v/>
      </c>
      <c r="D579" s="10">
        <f>IF(A579="","",SUMIF('Your books'!$A$2:$A$1000,A579,'Your books'!$C$2:$C$1000))</f>
        <v/>
      </c>
      <c r="E579" s="10">
        <f>IF(A579="","",B579-D579)</f>
        <v/>
      </c>
      <c r="F579">
        <f>IF(A579="","",IF(C579="No",IF(B579&lt;0,"Credit or payment not in your books","Missing from your books - enter it or ask for a copy"),IF(ABS(E579)&lt;0.005,"Matched","Amount differs - check price, freight, tax or a duplicate")))</f>
        <v/>
      </c>
    </row>
    <row r="580">
      <c r="A580">
        <f>IF('Vendor statement'!A580="","",'Vendor statement'!A580)</f>
        <v/>
      </c>
      <c r="B580" s="10">
        <f>IF(A580="","",'Vendor statement'!D580)</f>
        <v/>
      </c>
      <c r="C580">
        <f>IF(A580="","",IF(COUNTIF('Your books'!$A$2:$A$1000,A580)&gt;0,"Yes","No"))</f>
        <v/>
      </c>
      <c r="D580" s="10">
        <f>IF(A580="","",SUMIF('Your books'!$A$2:$A$1000,A580,'Your books'!$C$2:$C$1000))</f>
        <v/>
      </c>
      <c r="E580" s="10">
        <f>IF(A580="","",B580-D580)</f>
        <v/>
      </c>
      <c r="F580">
        <f>IF(A580="","",IF(C580="No",IF(B580&lt;0,"Credit or payment not in your books","Missing from your books - enter it or ask for a copy"),IF(ABS(E580)&lt;0.005,"Matched","Amount differs - check price, freight, tax or a duplicate")))</f>
        <v/>
      </c>
    </row>
    <row r="581">
      <c r="A581">
        <f>IF('Vendor statement'!A581="","",'Vendor statement'!A581)</f>
        <v/>
      </c>
      <c r="B581" s="10">
        <f>IF(A581="","",'Vendor statement'!D581)</f>
        <v/>
      </c>
      <c r="C581">
        <f>IF(A581="","",IF(COUNTIF('Your books'!$A$2:$A$1000,A581)&gt;0,"Yes","No"))</f>
        <v/>
      </c>
      <c r="D581" s="10">
        <f>IF(A581="","",SUMIF('Your books'!$A$2:$A$1000,A581,'Your books'!$C$2:$C$1000))</f>
        <v/>
      </c>
      <c r="E581" s="10">
        <f>IF(A581="","",B581-D581)</f>
        <v/>
      </c>
      <c r="F581">
        <f>IF(A581="","",IF(C581="No",IF(B581&lt;0,"Credit or payment not in your books","Missing from your books - enter it or ask for a copy"),IF(ABS(E581)&lt;0.005,"Matched","Amount differs - check price, freight, tax or a duplicate")))</f>
        <v/>
      </c>
    </row>
    <row r="582">
      <c r="A582">
        <f>IF('Vendor statement'!A582="","",'Vendor statement'!A582)</f>
        <v/>
      </c>
      <c r="B582" s="10">
        <f>IF(A582="","",'Vendor statement'!D582)</f>
        <v/>
      </c>
      <c r="C582">
        <f>IF(A582="","",IF(COUNTIF('Your books'!$A$2:$A$1000,A582)&gt;0,"Yes","No"))</f>
        <v/>
      </c>
      <c r="D582" s="10">
        <f>IF(A582="","",SUMIF('Your books'!$A$2:$A$1000,A582,'Your books'!$C$2:$C$1000))</f>
        <v/>
      </c>
      <c r="E582" s="10">
        <f>IF(A582="","",B582-D582)</f>
        <v/>
      </c>
      <c r="F582">
        <f>IF(A582="","",IF(C582="No",IF(B582&lt;0,"Credit or payment not in your books","Missing from your books - enter it or ask for a copy"),IF(ABS(E582)&lt;0.005,"Matched","Amount differs - check price, freight, tax or a duplicate")))</f>
        <v/>
      </c>
    </row>
    <row r="583">
      <c r="A583">
        <f>IF('Vendor statement'!A583="","",'Vendor statement'!A583)</f>
        <v/>
      </c>
      <c r="B583" s="10">
        <f>IF(A583="","",'Vendor statement'!D583)</f>
        <v/>
      </c>
      <c r="C583">
        <f>IF(A583="","",IF(COUNTIF('Your books'!$A$2:$A$1000,A583)&gt;0,"Yes","No"))</f>
        <v/>
      </c>
      <c r="D583" s="10">
        <f>IF(A583="","",SUMIF('Your books'!$A$2:$A$1000,A583,'Your books'!$C$2:$C$1000))</f>
        <v/>
      </c>
      <c r="E583" s="10">
        <f>IF(A583="","",B583-D583)</f>
        <v/>
      </c>
      <c r="F583">
        <f>IF(A583="","",IF(C583="No",IF(B583&lt;0,"Credit or payment not in your books","Missing from your books - enter it or ask for a copy"),IF(ABS(E583)&lt;0.005,"Matched","Amount differs - check price, freight, tax or a duplicate")))</f>
        <v/>
      </c>
    </row>
    <row r="584">
      <c r="A584">
        <f>IF('Vendor statement'!A584="","",'Vendor statement'!A584)</f>
        <v/>
      </c>
      <c r="B584" s="10">
        <f>IF(A584="","",'Vendor statement'!D584)</f>
        <v/>
      </c>
      <c r="C584">
        <f>IF(A584="","",IF(COUNTIF('Your books'!$A$2:$A$1000,A584)&gt;0,"Yes","No"))</f>
        <v/>
      </c>
      <c r="D584" s="10">
        <f>IF(A584="","",SUMIF('Your books'!$A$2:$A$1000,A584,'Your books'!$C$2:$C$1000))</f>
        <v/>
      </c>
      <c r="E584" s="10">
        <f>IF(A584="","",B584-D584)</f>
        <v/>
      </c>
      <c r="F584">
        <f>IF(A584="","",IF(C584="No",IF(B584&lt;0,"Credit or payment not in your books","Missing from your books - enter it or ask for a copy"),IF(ABS(E584)&lt;0.005,"Matched","Amount differs - check price, freight, tax or a duplicate")))</f>
        <v/>
      </c>
    </row>
    <row r="585">
      <c r="A585">
        <f>IF('Vendor statement'!A585="","",'Vendor statement'!A585)</f>
        <v/>
      </c>
      <c r="B585" s="10">
        <f>IF(A585="","",'Vendor statement'!D585)</f>
        <v/>
      </c>
      <c r="C585">
        <f>IF(A585="","",IF(COUNTIF('Your books'!$A$2:$A$1000,A585)&gt;0,"Yes","No"))</f>
        <v/>
      </c>
      <c r="D585" s="10">
        <f>IF(A585="","",SUMIF('Your books'!$A$2:$A$1000,A585,'Your books'!$C$2:$C$1000))</f>
        <v/>
      </c>
      <c r="E585" s="10">
        <f>IF(A585="","",B585-D585)</f>
        <v/>
      </c>
      <c r="F585">
        <f>IF(A585="","",IF(C585="No",IF(B585&lt;0,"Credit or payment not in your books","Missing from your books - enter it or ask for a copy"),IF(ABS(E585)&lt;0.005,"Matched","Amount differs - check price, freight, tax or a duplicate")))</f>
        <v/>
      </c>
    </row>
    <row r="586">
      <c r="A586">
        <f>IF('Vendor statement'!A586="","",'Vendor statement'!A586)</f>
        <v/>
      </c>
      <c r="B586" s="10">
        <f>IF(A586="","",'Vendor statement'!D586)</f>
        <v/>
      </c>
      <c r="C586">
        <f>IF(A586="","",IF(COUNTIF('Your books'!$A$2:$A$1000,A586)&gt;0,"Yes","No"))</f>
        <v/>
      </c>
      <c r="D586" s="10">
        <f>IF(A586="","",SUMIF('Your books'!$A$2:$A$1000,A586,'Your books'!$C$2:$C$1000))</f>
        <v/>
      </c>
      <c r="E586" s="10">
        <f>IF(A586="","",B586-D586)</f>
        <v/>
      </c>
      <c r="F586">
        <f>IF(A586="","",IF(C586="No",IF(B586&lt;0,"Credit or payment not in your books","Missing from your books - enter it or ask for a copy"),IF(ABS(E586)&lt;0.005,"Matched","Amount differs - check price, freight, tax or a duplicate")))</f>
        <v/>
      </c>
    </row>
    <row r="587">
      <c r="A587">
        <f>IF('Vendor statement'!A587="","",'Vendor statement'!A587)</f>
        <v/>
      </c>
      <c r="B587" s="10">
        <f>IF(A587="","",'Vendor statement'!D587)</f>
        <v/>
      </c>
      <c r="C587">
        <f>IF(A587="","",IF(COUNTIF('Your books'!$A$2:$A$1000,A587)&gt;0,"Yes","No"))</f>
        <v/>
      </c>
      <c r="D587" s="10">
        <f>IF(A587="","",SUMIF('Your books'!$A$2:$A$1000,A587,'Your books'!$C$2:$C$1000))</f>
        <v/>
      </c>
      <c r="E587" s="10">
        <f>IF(A587="","",B587-D587)</f>
        <v/>
      </c>
      <c r="F587">
        <f>IF(A587="","",IF(C587="No",IF(B587&lt;0,"Credit or payment not in your books","Missing from your books - enter it or ask for a copy"),IF(ABS(E587)&lt;0.005,"Matched","Amount differs - check price, freight, tax or a duplicate")))</f>
        <v/>
      </c>
    </row>
    <row r="588">
      <c r="A588">
        <f>IF('Vendor statement'!A588="","",'Vendor statement'!A588)</f>
        <v/>
      </c>
      <c r="B588" s="10">
        <f>IF(A588="","",'Vendor statement'!D588)</f>
        <v/>
      </c>
      <c r="C588">
        <f>IF(A588="","",IF(COUNTIF('Your books'!$A$2:$A$1000,A588)&gt;0,"Yes","No"))</f>
        <v/>
      </c>
      <c r="D588" s="10">
        <f>IF(A588="","",SUMIF('Your books'!$A$2:$A$1000,A588,'Your books'!$C$2:$C$1000))</f>
        <v/>
      </c>
      <c r="E588" s="10">
        <f>IF(A588="","",B588-D588)</f>
        <v/>
      </c>
      <c r="F588">
        <f>IF(A588="","",IF(C588="No",IF(B588&lt;0,"Credit or payment not in your books","Missing from your books - enter it or ask for a copy"),IF(ABS(E588)&lt;0.005,"Matched","Amount differs - check price, freight, tax or a duplicate")))</f>
        <v/>
      </c>
    </row>
    <row r="589">
      <c r="A589">
        <f>IF('Vendor statement'!A589="","",'Vendor statement'!A589)</f>
        <v/>
      </c>
      <c r="B589" s="10">
        <f>IF(A589="","",'Vendor statement'!D589)</f>
        <v/>
      </c>
      <c r="C589">
        <f>IF(A589="","",IF(COUNTIF('Your books'!$A$2:$A$1000,A589)&gt;0,"Yes","No"))</f>
        <v/>
      </c>
      <c r="D589" s="10">
        <f>IF(A589="","",SUMIF('Your books'!$A$2:$A$1000,A589,'Your books'!$C$2:$C$1000))</f>
        <v/>
      </c>
      <c r="E589" s="10">
        <f>IF(A589="","",B589-D589)</f>
        <v/>
      </c>
      <c r="F589">
        <f>IF(A589="","",IF(C589="No",IF(B589&lt;0,"Credit or payment not in your books","Missing from your books - enter it or ask for a copy"),IF(ABS(E589)&lt;0.005,"Matched","Amount differs - check price, freight, tax or a duplicate")))</f>
        <v/>
      </c>
    </row>
    <row r="590">
      <c r="A590">
        <f>IF('Vendor statement'!A590="","",'Vendor statement'!A590)</f>
        <v/>
      </c>
      <c r="B590" s="10">
        <f>IF(A590="","",'Vendor statement'!D590)</f>
        <v/>
      </c>
      <c r="C590">
        <f>IF(A590="","",IF(COUNTIF('Your books'!$A$2:$A$1000,A590)&gt;0,"Yes","No"))</f>
        <v/>
      </c>
      <c r="D590" s="10">
        <f>IF(A590="","",SUMIF('Your books'!$A$2:$A$1000,A590,'Your books'!$C$2:$C$1000))</f>
        <v/>
      </c>
      <c r="E590" s="10">
        <f>IF(A590="","",B590-D590)</f>
        <v/>
      </c>
      <c r="F590">
        <f>IF(A590="","",IF(C590="No",IF(B590&lt;0,"Credit or payment not in your books","Missing from your books - enter it or ask for a copy"),IF(ABS(E590)&lt;0.005,"Matched","Amount differs - check price, freight, tax or a duplicate")))</f>
        <v/>
      </c>
    </row>
    <row r="591">
      <c r="A591">
        <f>IF('Vendor statement'!A591="","",'Vendor statement'!A591)</f>
        <v/>
      </c>
      <c r="B591" s="10">
        <f>IF(A591="","",'Vendor statement'!D591)</f>
        <v/>
      </c>
      <c r="C591">
        <f>IF(A591="","",IF(COUNTIF('Your books'!$A$2:$A$1000,A591)&gt;0,"Yes","No"))</f>
        <v/>
      </c>
      <c r="D591" s="10">
        <f>IF(A591="","",SUMIF('Your books'!$A$2:$A$1000,A591,'Your books'!$C$2:$C$1000))</f>
        <v/>
      </c>
      <c r="E591" s="10">
        <f>IF(A591="","",B591-D591)</f>
        <v/>
      </c>
      <c r="F591">
        <f>IF(A591="","",IF(C591="No",IF(B591&lt;0,"Credit or payment not in your books","Missing from your books - enter it or ask for a copy"),IF(ABS(E591)&lt;0.005,"Matched","Amount differs - check price, freight, tax or a duplicate")))</f>
        <v/>
      </c>
    </row>
    <row r="592">
      <c r="A592">
        <f>IF('Vendor statement'!A592="","",'Vendor statement'!A592)</f>
        <v/>
      </c>
      <c r="B592" s="10">
        <f>IF(A592="","",'Vendor statement'!D592)</f>
        <v/>
      </c>
      <c r="C592">
        <f>IF(A592="","",IF(COUNTIF('Your books'!$A$2:$A$1000,A592)&gt;0,"Yes","No"))</f>
        <v/>
      </c>
      <c r="D592" s="10">
        <f>IF(A592="","",SUMIF('Your books'!$A$2:$A$1000,A592,'Your books'!$C$2:$C$1000))</f>
        <v/>
      </c>
      <c r="E592" s="10">
        <f>IF(A592="","",B592-D592)</f>
        <v/>
      </c>
      <c r="F592">
        <f>IF(A592="","",IF(C592="No",IF(B592&lt;0,"Credit or payment not in your books","Missing from your books - enter it or ask for a copy"),IF(ABS(E592)&lt;0.005,"Matched","Amount differs - check price, freight, tax or a duplicate")))</f>
        <v/>
      </c>
    </row>
    <row r="593">
      <c r="A593">
        <f>IF('Vendor statement'!A593="","",'Vendor statement'!A593)</f>
        <v/>
      </c>
      <c r="B593" s="10">
        <f>IF(A593="","",'Vendor statement'!D593)</f>
        <v/>
      </c>
      <c r="C593">
        <f>IF(A593="","",IF(COUNTIF('Your books'!$A$2:$A$1000,A593)&gt;0,"Yes","No"))</f>
        <v/>
      </c>
      <c r="D593" s="10">
        <f>IF(A593="","",SUMIF('Your books'!$A$2:$A$1000,A593,'Your books'!$C$2:$C$1000))</f>
        <v/>
      </c>
      <c r="E593" s="10">
        <f>IF(A593="","",B593-D593)</f>
        <v/>
      </c>
      <c r="F593">
        <f>IF(A593="","",IF(C593="No",IF(B593&lt;0,"Credit or payment not in your books","Missing from your books - enter it or ask for a copy"),IF(ABS(E593)&lt;0.005,"Matched","Amount differs - check price, freight, tax or a duplicate")))</f>
        <v/>
      </c>
    </row>
    <row r="594">
      <c r="A594">
        <f>IF('Vendor statement'!A594="","",'Vendor statement'!A594)</f>
        <v/>
      </c>
      <c r="B594" s="10">
        <f>IF(A594="","",'Vendor statement'!D594)</f>
        <v/>
      </c>
      <c r="C594">
        <f>IF(A594="","",IF(COUNTIF('Your books'!$A$2:$A$1000,A594)&gt;0,"Yes","No"))</f>
        <v/>
      </c>
      <c r="D594" s="10">
        <f>IF(A594="","",SUMIF('Your books'!$A$2:$A$1000,A594,'Your books'!$C$2:$C$1000))</f>
        <v/>
      </c>
      <c r="E594" s="10">
        <f>IF(A594="","",B594-D594)</f>
        <v/>
      </c>
      <c r="F594">
        <f>IF(A594="","",IF(C594="No",IF(B594&lt;0,"Credit or payment not in your books","Missing from your books - enter it or ask for a copy"),IF(ABS(E594)&lt;0.005,"Matched","Amount differs - check price, freight, tax or a duplicate")))</f>
        <v/>
      </c>
    </row>
    <row r="595">
      <c r="A595">
        <f>IF('Vendor statement'!A595="","",'Vendor statement'!A595)</f>
        <v/>
      </c>
      <c r="B595" s="10">
        <f>IF(A595="","",'Vendor statement'!D595)</f>
        <v/>
      </c>
      <c r="C595">
        <f>IF(A595="","",IF(COUNTIF('Your books'!$A$2:$A$1000,A595)&gt;0,"Yes","No"))</f>
        <v/>
      </c>
      <c r="D595" s="10">
        <f>IF(A595="","",SUMIF('Your books'!$A$2:$A$1000,A595,'Your books'!$C$2:$C$1000))</f>
        <v/>
      </c>
      <c r="E595" s="10">
        <f>IF(A595="","",B595-D595)</f>
        <v/>
      </c>
      <c r="F595">
        <f>IF(A595="","",IF(C595="No",IF(B595&lt;0,"Credit or payment not in your books","Missing from your books - enter it or ask for a copy"),IF(ABS(E595)&lt;0.005,"Matched","Amount differs - check price, freight, tax or a duplicate")))</f>
        <v/>
      </c>
    </row>
    <row r="596">
      <c r="A596">
        <f>IF('Vendor statement'!A596="","",'Vendor statement'!A596)</f>
        <v/>
      </c>
      <c r="B596" s="10">
        <f>IF(A596="","",'Vendor statement'!D596)</f>
        <v/>
      </c>
      <c r="C596">
        <f>IF(A596="","",IF(COUNTIF('Your books'!$A$2:$A$1000,A596)&gt;0,"Yes","No"))</f>
        <v/>
      </c>
      <c r="D596" s="10">
        <f>IF(A596="","",SUMIF('Your books'!$A$2:$A$1000,A596,'Your books'!$C$2:$C$1000))</f>
        <v/>
      </c>
      <c r="E596" s="10">
        <f>IF(A596="","",B596-D596)</f>
        <v/>
      </c>
      <c r="F596">
        <f>IF(A596="","",IF(C596="No",IF(B596&lt;0,"Credit or payment not in your books","Missing from your books - enter it or ask for a copy"),IF(ABS(E596)&lt;0.005,"Matched","Amount differs - check price, freight, tax or a duplicate")))</f>
        <v/>
      </c>
    </row>
    <row r="597">
      <c r="A597">
        <f>IF('Vendor statement'!A597="","",'Vendor statement'!A597)</f>
        <v/>
      </c>
      <c r="B597" s="10">
        <f>IF(A597="","",'Vendor statement'!D597)</f>
        <v/>
      </c>
      <c r="C597">
        <f>IF(A597="","",IF(COUNTIF('Your books'!$A$2:$A$1000,A597)&gt;0,"Yes","No"))</f>
        <v/>
      </c>
      <c r="D597" s="10">
        <f>IF(A597="","",SUMIF('Your books'!$A$2:$A$1000,A597,'Your books'!$C$2:$C$1000))</f>
        <v/>
      </c>
      <c r="E597" s="10">
        <f>IF(A597="","",B597-D597)</f>
        <v/>
      </c>
      <c r="F597">
        <f>IF(A597="","",IF(C597="No",IF(B597&lt;0,"Credit or payment not in your books","Missing from your books - enter it or ask for a copy"),IF(ABS(E597)&lt;0.005,"Matched","Amount differs - check price, freight, tax or a duplicate")))</f>
        <v/>
      </c>
    </row>
    <row r="598">
      <c r="A598">
        <f>IF('Vendor statement'!A598="","",'Vendor statement'!A598)</f>
        <v/>
      </c>
      <c r="B598" s="10">
        <f>IF(A598="","",'Vendor statement'!D598)</f>
        <v/>
      </c>
      <c r="C598">
        <f>IF(A598="","",IF(COUNTIF('Your books'!$A$2:$A$1000,A598)&gt;0,"Yes","No"))</f>
        <v/>
      </c>
      <c r="D598" s="10">
        <f>IF(A598="","",SUMIF('Your books'!$A$2:$A$1000,A598,'Your books'!$C$2:$C$1000))</f>
        <v/>
      </c>
      <c r="E598" s="10">
        <f>IF(A598="","",B598-D598)</f>
        <v/>
      </c>
      <c r="F598">
        <f>IF(A598="","",IF(C598="No",IF(B598&lt;0,"Credit or payment not in your books","Missing from your books - enter it or ask for a copy"),IF(ABS(E598)&lt;0.005,"Matched","Amount differs - check price, freight, tax or a duplicate")))</f>
        <v/>
      </c>
    </row>
    <row r="599">
      <c r="A599">
        <f>IF('Vendor statement'!A599="","",'Vendor statement'!A599)</f>
        <v/>
      </c>
      <c r="B599" s="10">
        <f>IF(A599="","",'Vendor statement'!D599)</f>
        <v/>
      </c>
      <c r="C599">
        <f>IF(A599="","",IF(COUNTIF('Your books'!$A$2:$A$1000,A599)&gt;0,"Yes","No"))</f>
        <v/>
      </c>
      <c r="D599" s="10">
        <f>IF(A599="","",SUMIF('Your books'!$A$2:$A$1000,A599,'Your books'!$C$2:$C$1000))</f>
        <v/>
      </c>
      <c r="E599" s="10">
        <f>IF(A599="","",B599-D599)</f>
        <v/>
      </c>
      <c r="F599">
        <f>IF(A599="","",IF(C599="No",IF(B599&lt;0,"Credit or payment not in your books","Missing from your books - enter it or ask for a copy"),IF(ABS(E599)&lt;0.005,"Matched","Amount differs - check price, freight, tax or a duplicate")))</f>
        <v/>
      </c>
    </row>
    <row r="600">
      <c r="A600">
        <f>IF('Vendor statement'!A600="","",'Vendor statement'!A600)</f>
        <v/>
      </c>
      <c r="B600" s="10">
        <f>IF(A600="","",'Vendor statement'!D600)</f>
        <v/>
      </c>
      <c r="C600">
        <f>IF(A600="","",IF(COUNTIF('Your books'!$A$2:$A$1000,A600)&gt;0,"Yes","No"))</f>
        <v/>
      </c>
      <c r="D600" s="10">
        <f>IF(A600="","",SUMIF('Your books'!$A$2:$A$1000,A600,'Your books'!$C$2:$C$1000))</f>
        <v/>
      </c>
      <c r="E600" s="10">
        <f>IF(A600="","",B600-D600)</f>
        <v/>
      </c>
      <c r="F600">
        <f>IF(A600="","",IF(C600="No",IF(B600&lt;0,"Credit or payment not in your books","Missing from your books - enter it or ask for a copy"),IF(ABS(E600)&lt;0.005,"Matched","Amount differs - check price, freight, tax or a duplicate")))</f>
        <v/>
      </c>
    </row>
    <row r="601">
      <c r="A601">
        <f>IF('Vendor statement'!A601="","",'Vendor statement'!A601)</f>
        <v/>
      </c>
      <c r="B601" s="10">
        <f>IF(A601="","",'Vendor statement'!D601)</f>
        <v/>
      </c>
      <c r="C601">
        <f>IF(A601="","",IF(COUNTIF('Your books'!$A$2:$A$1000,A601)&gt;0,"Yes","No"))</f>
        <v/>
      </c>
      <c r="D601" s="10">
        <f>IF(A601="","",SUMIF('Your books'!$A$2:$A$1000,A601,'Your books'!$C$2:$C$1000))</f>
        <v/>
      </c>
      <c r="E601" s="10">
        <f>IF(A601="","",B601-D601)</f>
        <v/>
      </c>
      <c r="F601">
        <f>IF(A601="","",IF(C601="No",IF(B601&lt;0,"Credit or payment not in your books","Missing from your books - enter it or ask for a copy"),IF(ABS(E601)&lt;0.005,"Matched","Amount differs - check price, freight, tax or a duplicate")))</f>
        <v/>
      </c>
    </row>
    <row r="602">
      <c r="A602">
        <f>IF('Vendor statement'!A602="","",'Vendor statement'!A602)</f>
        <v/>
      </c>
      <c r="B602" s="10">
        <f>IF(A602="","",'Vendor statement'!D602)</f>
        <v/>
      </c>
      <c r="C602">
        <f>IF(A602="","",IF(COUNTIF('Your books'!$A$2:$A$1000,A602)&gt;0,"Yes","No"))</f>
        <v/>
      </c>
      <c r="D602" s="10">
        <f>IF(A602="","",SUMIF('Your books'!$A$2:$A$1000,A602,'Your books'!$C$2:$C$1000))</f>
        <v/>
      </c>
      <c r="E602" s="10">
        <f>IF(A602="","",B602-D602)</f>
        <v/>
      </c>
      <c r="F602">
        <f>IF(A602="","",IF(C602="No",IF(B602&lt;0,"Credit or payment not in your books","Missing from your books - enter it or ask for a copy"),IF(ABS(E602)&lt;0.005,"Matched","Amount differs - check price, freight, tax or a duplicate")))</f>
        <v/>
      </c>
    </row>
    <row r="603">
      <c r="A603">
        <f>IF('Vendor statement'!A603="","",'Vendor statement'!A603)</f>
        <v/>
      </c>
      <c r="B603" s="10">
        <f>IF(A603="","",'Vendor statement'!D603)</f>
        <v/>
      </c>
      <c r="C603">
        <f>IF(A603="","",IF(COUNTIF('Your books'!$A$2:$A$1000,A603)&gt;0,"Yes","No"))</f>
        <v/>
      </c>
      <c r="D603" s="10">
        <f>IF(A603="","",SUMIF('Your books'!$A$2:$A$1000,A603,'Your books'!$C$2:$C$1000))</f>
        <v/>
      </c>
      <c r="E603" s="10">
        <f>IF(A603="","",B603-D603)</f>
        <v/>
      </c>
      <c r="F603">
        <f>IF(A603="","",IF(C603="No",IF(B603&lt;0,"Credit or payment not in your books","Missing from your books - enter it or ask for a copy"),IF(ABS(E603)&lt;0.005,"Matched","Amount differs - check price, freight, tax or a duplicate")))</f>
        <v/>
      </c>
    </row>
    <row r="604">
      <c r="A604">
        <f>IF('Vendor statement'!A604="","",'Vendor statement'!A604)</f>
        <v/>
      </c>
      <c r="B604" s="10">
        <f>IF(A604="","",'Vendor statement'!D604)</f>
        <v/>
      </c>
      <c r="C604">
        <f>IF(A604="","",IF(COUNTIF('Your books'!$A$2:$A$1000,A604)&gt;0,"Yes","No"))</f>
        <v/>
      </c>
      <c r="D604" s="10">
        <f>IF(A604="","",SUMIF('Your books'!$A$2:$A$1000,A604,'Your books'!$C$2:$C$1000))</f>
        <v/>
      </c>
      <c r="E604" s="10">
        <f>IF(A604="","",B604-D604)</f>
        <v/>
      </c>
      <c r="F604">
        <f>IF(A604="","",IF(C604="No",IF(B604&lt;0,"Credit or payment not in your books","Missing from your books - enter it or ask for a copy"),IF(ABS(E604)&lt;0.005,"Matched","Amount differs - check price, freight, tax or a duplicate")))</f>
        <v/>
      </c>
    </row>
    <row r="605">
      <c r="A605">
        <f>IF('Vendor statement'!A605="","",'Vendor statement'!A605)</f>
        <v/>
      </c>
      <c r="B605" s="10">
        <f>IF(A605="","",'Vendor statement'!D605)</f>
        <v/>
      </c>
      <c r="C605">
        <f>IF(A605="","",IF(COUNTIF('Your books'!$A$2:$A$1000,A605)&gt;0,"Yes","No"))</f>
        <v/>
      </c>
      <c r="D605" s="10">
        <f>IF(A605="","",SUMIF('Your books'!$A$2:$A$1000,A605,'Your books'!$C$2:$C$1000))</f>
        <v/>
      </c>
      <c r="E605" s="10">
        <f>IF(A605="","",B605-D605)</f>
        <v/>
      </c>
      <c r="F605">
        <f>IF(A605="","",IF(C605="No",IF(B605&lt;0,"Credit or payment not in your books","Missing from your books - enter it or ask for a copy"),IF(ABS(E605)&lt;0.005,"Matched","Amount differs - check price, freight, tax or a duplicate")))</f>
        <v/>
      </c>
    </row>
    <row r="606">
      <c r="A606">
        <f>IF('Vendor statement'!A606="","",'Vendor statement'!A606)</f>
        <v/>
      </c>
      <c r="B606" s="10">
        <f>IF(A606="","",'Vendor statement'!D606)</f>
        <v/>
      </c>
      <c r="C606">
        <f>IF(A606="","",IF(COUNTIF('Your books'!$A$2:$A$1000,A606)&gt;0,"Yes","No"))</f>
        <v/>
      </c>
      <c r="D606" s="10">
        <f>IF(A606="","",SUMIF('Your books'!$A$2:$A$1000,A606,'Your books'!$C$2:$C$1000))</f>
        <v/>
      </c>
      <c r="E606" s="10">
        <f>IF(A606="","",B606-D606)</f>
        <v/>
      </c>
      <c r="F606">
        <f>IF(A606="","",IF(C606="No",IF(B606&lt;0,"Credit or payment not in your books","Missing from your books - enter it or ask for a copy"),IF(ABS(E606)&lt;0.005,"Matched","Amount differs - check price, freight, tax or a duplicate")))</f>
        <v/>
      </c>
    </row>
    <row r="607">
      <c r="A607">
        <f>IF('Vendor statement'!A607="","",'Vendor statement'!A607)</f>
        <v/>
      </c>
      <c r="B607" s="10">
        <f>IF(A607="","",'Vendor statement'!D607)</f>
        <v/>
      </c>
      <c r="C607">
        <f>IF(A607="","",IF(COUNTIF('Your books'!$A$2:$A$1000,A607)&gt;0,"Yes","No"))</f>
        <v/>
      </c>
      <c r="D607" s="10">
        <f>IF(A607="","",SUMIF('Your books'!$A$2:$A$1000,A607,'Your books'!$C$2:$C$1000))</f>
        <v/>
      </c>
      <c r="E607" s="10">
        <f>IF(A607="","",B607-D607)</f>
        <v/>
      </c>
      <c r="F607">
        <f>IF(A607="","",IF(C607="No",IF(B607&lt;0,"Credit or payment not in your books","Missing from your books - enter it or ask for a copy"),IF(ABS(E607)&lt;0.005,"Matched","Amount differs - check price, freight, tax or a duplicate")))</f>
        <v/>
      </c>
    </row>
    <row r="608">
      <c r="A608">
        <f>IF('Vendor statement'!A608="","",'Vendor statement'!A608)</f>
        <v/>
      </c>
      <c r="B608" s="10">
        <f>IF(A608="","",'Vendor statement'!D608)</f>
        <v/>
      </c>
      <c r="C608">
        <f>IF(A608="","",IF(COUNTIF('Your books'!$A$2:$A$1000,A608)&gt;0,"Yes","No"))</f>
        <v/>
      </c>
      <c r="D608" s="10">
        <f>IF(A608="","",SUMIF('Your books'!$A$2:$A$1000,A608,'Your books'!$C$2:$C$1000))</f>
        <v/>
      </c>
      <c r="E608" s="10">
        <f>IF(A608="","",B608-D608)</f>
        <v/>
      </c>
      <c r="F608">
        <f>IF(A608="","",IF(C608="No",IF(B608&lt;0,"Credit or payment not in your books","Missing from your books - enter it or ask for a copy"),IF(ABS(E608)&lt;0.005,"Matched","Amount differs - check price, freight, tax or a duplicate")))</f>
        <v/>
      </c>
    </row>
    <row r="609">
      <c r="A609">
        <f>IF('Vendor statement'!A609="","",'Vendor statement'!A609)</f>
        <v/>
      </c>
      <c r="B609" s="10">
        <f>IF(A609="","",'Vendor statement'!D609)</f>
        <v/>
      </c>
      <c r="C609">
        <f>IF(A609="","",IF(COUNTIF('Your books'!$A$2:$A$1000,A609)&gt;0,"Yes","No"))</f>
        <v/>
      </c>
      <c r="D609" s="10">
        <f>IF(A609="","",SUMIF('Your books'!$A$2:$A$1000,A609,'Your books'!$C$2:$C$1000))</f>
        <v/>
      </c>
      <c r="E609" s="10">
        <f>IF(A609="","",B609-D609)</f>
        <v/>
      </c>
      <c r="F609">
        <f>IF(A609="","",IF(C609="No",IF(B609&lt;0,"Credit or payment not in your books","Missing from your books - enter it or ask for a copy"),IF(ABS(E609)&lt;0.005,"Matched","Amount differs - check price, freight, tax or a duplicate")))</f>
        <v/>
      </c>
    </row>
    <row r="610">
      <c r="A610">
        <f>IF('Vendor statement'!A610="","",'Vendor statement'!A610)</f>
        <v/>
      </c>
      <c r="B610" s="10">
        <f>IF(A610="","",'Vendor statement'!D610)</f>
        <v/>
      </c>
      <c r="C610">
        <f>IF(A610="","",IF(COUNTIF('Your books'!$A$2:$A$1000,A610)&gt;0,"Yes","No"))</f>
        <v/>
      </c>
      <c r="D610" s="10">
        <f>IF(A610="","",SUMIF('Your books'!$A$2:$A$1000,A610,'Your books'!$C$2:$C$1000))</f>
        <v/>
      </c>
      <c r="E610" s="10">
        <f>IF(A610="","",B610-D610)</f>
        <v/>
      </c>
      <c r="F610">
        <f>IF(A610="","",IF(C610="No",IF(B610&lt;0,"Credit or payment not in your books","Missing from your books - enter it or ask for a copy"),IF(ABS(E610)&lt;0.005,"Matched","Amount differs - check price, freight, tax or a duplicate")))</f>
        <v/>
      </c>
    </row>
    <row r="611">
      <c r="A611">
        <f>IF('Vendor statement'!A611="","",'Vendor statement'!A611)</f>
        <v/>
      </c>
      <c r="B611" s="10">
        <f>IF(A611="","",'Vendor statement'!D611)</f>
        <v/>
      </c>
      <c r="C611">
        <f>IF(A611="","",IF(COUNTIF('Your books'!$A$2:$A$1000,A611)&gt;0,"Yes","No"))</f>
        <v/>
      </c>
      <c r="D611" s="10">
        <f>IF(A611="","",SUMIF('Your books'!$A$2:$A$1000,A611,'Your books'!$C$2:$C$1000))</f>
        <v/>
      </c>
      <c r="E611" s="10">
        <f>IF(A611="","",B611-D611)</f>
        <v/>
      </c>
      <c r="F611">
        <f>IF(A611="","",IF(C611="No",IF(B611&lt;0,"Credit or payment not in your books","Missing from your books - enter it or ask for a copy"),IF(ABS(E611)&lt;0.005,"Matched","Amount differs - check price, freight, tax or a duplicate")))</f>
        <v/>
      </c>
    </row>
    <row r="612">
      <c r="A612">
        <f>IF('Vendor statement'!A612="","",'Vendor statement'!A612)</f>
        <v/>
      </c>
      <c r="B612" s="10">
        <f>IF(A612="","",'Vendor statement'!D612)</f>
        <v/>
      </c>
      <c r="C612">
        <f>IF(A612="","",IF(COUNTIF('Your books'!$A$2:$A$1000,A612)&gt;0,"Yes","No"))</f>
        <v/>
      </c>
      <c r="D612" s="10">
        <f>IF(A612="","",SUMIF('Your books'!$A$2:$A$1000,A612,'Your books'!$C$2:$C$1000))</f>
        <v/>
      </c>
      <c r="E612" s="10">
        <f>IF(A612="","",B612-D612)</f>
        <v/>
      </c>
      <c r="F612">
        <f>IF(A612="","",IF(C612="No",IF(B612&lt;0,"Credit or payment not in your books","Missing from your books - enter it or ask for a copy"),IF(ABS(E612)&lt;0.005,"Matched","Amount differs - check price, freight, tax or a duplicate")))</f>
        <v/>
      </c>
    </row>
    <row r="613">
      <c r="A613">
        <f>IF('Vendor statement'!A613="","",'Vendor statement'!A613)</f>
        <v/>
      </c>
      <c r="B613" s="10">
        <f>IF(A613="","",'Vendor statement'!D613)</f>
        <v/>
      </c>
      <c r="C613">
        <f>IF(A613="","",IF(COUNTIF('Your books'!$A$2:$A$1000,A613)&gt;0,"Yes","No"))</f>
        <v/>
      </c>
      <c r="D613" s="10">
        <f>IF(A613="","",SUMIF('Your books'!$A$2:$A$1000,A613,'Your books'!$C$2:$C$1000))</f>
        <v/>
      </c>
      <c r="E613" s="10">
        <f>IF(A613="","",B613-D613)</f>
        <v/>
      </c>
      <c r="F613">
        <f>IF(A613="","",IF(C613="No",IF(B613&lt;0,"Credit or payment not in your books","Missing from your books - enter it or ask for a copy"),IF(ABS(E613)&lt;0.005,"Matched","Amount differs - check price, freight, tax or a duplicate")))</f>
        <v/>
      </c>
    </row>
    <row r="614">
      <c r="A614">
        <f>IF('Vendor statement'!A614="","",'Vendor statement'!A614)</f>
        <v/>
      </c>
      <c r="B614" s="10">
        <f>IF(A614="","",'Vendor statement'!D614)</f>
        <v/>
      </c>
      <c r="C614">
        <f>IF(A614="","",IF(COUNTIF('Your books'!$A$2:$A$1000,A614)&gt;0,"Yes","No"))</f>
        <v/>
      </c>
      <c r="D614" s="10">
        <f>IF(A614="","",SUMIF('Your books'!$A$2:$A$1000,A614,'Your books'!$C$2:$C$1000))</f>
        <v/>
      </c>
      <c r="E614" s="10">
        <f>IF(A614="","",B614-D614)</f>
        <v/>
      </c>
      <c r="F614">
        <f>IF(A614="","",IF(C614="No",IF(B614&lt;0,"Credit or payment not in your books","Missing from your books - enter it or ask for a copy"),IF(ABS(E614)&lt;0.005,"Matched","Amount differs - check price, freight, tax or a duplicate")))</f>
        <v/>
      </c>
    </row>
    <row r="615">
      <c r="A615">
        <f>IF('Vendor statement'!A615="","",'Vendor statement'!A615)</f>
        <v/>
      </c>
      <c r="B615" s="10">
        <f>IF(A615="","",'Vendor statement'!D615)</f>
        <v/>
      </c>
      <c r="C615">
        <f>IF(A615="","",IF(COUNTIF('Your books'!$A$2:$A$1000,A615)&gt;0,"Yes","No"))</f>
        <v/>
      </c>
      <c r="D615" s="10">
        <f>IF(A615="","",SUMIF('Your books'!$A$2:$A$1000,A615,'Your books'!$C$2:$C$1000))</f>
        <v/>
      </c>
      <c r="E615" s="10">
        <f>IF(A615="","",B615-D615)</f>
        <v/>
      </c>
      <c r="F615">
        <f>IF(A615="","",IF(C615="No",IF(B615&lt;0,"Credit or payment not in your books","Missing from your books - enter it or ask for a copy"),IF(ABS(E615)&lt;0.005,"Matched","Amount differs - check price, freight, tax or a duplicate")))</f>
        <v/>
      </c>
    </row>
    <row r="616">
      <c r="A616">
        <f>IF('Vendor statement'!A616="","",'Vendor statement'!A616)</f>
        <v/>
      </c>
      <c r="B616" s="10">
        <f>IF(A616="","",'Vendor statement'!D616)</f>
        <v/>
      </c>
      <c r="C616">
        <f>IF(A616="","",IF(COUNTIF('Your books'!$A$2:$A$1000,A616)&gt;0,"Yes","No"))</f>
        <v/>
      </c>
      <c r="D616" s="10">
        <f>IF(A616="","",SUMIF('Your books'!$A$2:$A$1000,A616,'Your books'!$C$2:$C$1000))</f>
        <v/>
      </c>
      <c r="E616" s="10">
        <f>IF(A616="","",B616-D616)</f>
        <v/>
      </c>
      <c r="F616">
        <f>IF(A616="","",IF(C616="No",IF(B616&lt;0,"Credit or payment not in your books","Missing from your books - enter it or ask for a copy"),IF(ABS(E616)&lt;0.005,"Matched","Amount differs - check price, freight, tax or a duplicate")))</f>
        <v/>
      </c>
    </row>
    <row r="617">
      <c r="A617">
        <f>IF('Vendor statement'!A617="","",'Vendor statement'!A617)</f>
        <v/>
      </c>
      <c r="B617" s="10">
        <f>IF(A617="","",'Vendor statement'!D617)</f>
        <v/>
      </c>
      <c r="C617">
        <f>IF(A617="","",IF(COUNTIF('Your books'!$A$2:$A$1000,A617)&gt;0,"Yes","No"))</f>
        <v/>
      </c>
      <c r="D617" s="10">
        <f>IF(A617="","",SUMIF('Your books'!$A$2:$A$1000,A617,'Your books'!$C$2:$C$1000))</f>
        <v/>
      </c>
      <c r="E617" s="10">
        <f>IF(A617="","",B617-D617)</f>
        <v/>
      </c>
      <c r="F617">
        <f>IF(A617="","",IF(C617="No",IF(B617&lt;0,"Credit or payment not in your books","Missing from your books - enter it or ask for a copy"),IF(ABS(E617)&lt;0.005,"Matched","Amount differs - check price, freight, tax or a duplicate")))</f>
        <v/>
      </c>
    </row>
    <row r="618">
      <c r="A618">
        <f>IF('Vendor statement'!A618="","",'Vendor statement'!A618)</f>
        <v/>
      </c>
      <c r="B618" s="10">
        <f>IF(A618="","",'Vendor statement'!D618)</f>
        <v/>
      </c>
      <c r="C618">
        <f>IF(A618="","",IF(COUNTIF('Your books'!$A$2:$A$1000,A618)&gt;0,"Yes","No"))</f>
        <v/>
      </c>
      <c r="D618" s="10">
        <f>IF(A618="","",SUMIF('Your books'!$A$2:$A$1000,A618,'Your books'!$C$2:$C$1000))</f>
        <v/>
      </c>
      <c r="E618" s="10">
        <f>IF(A618="","",B618-D618)</f>
        <v/>
      </c>
      <c r="F618">
        <f>IF(A618="","",IF(C618="No",IF(B618&lt;0,"Credit or payment not in your books","Missing from your books - enter it or ask for a copy"),IF(ABS(E618)&lt;0.005,"Matched","Amount differs - check price, freight, tax or a duplicate")))</f>
        <v/>
      </c>
    </row>
    <row r="619">
      <c r="A619">
        <f>IF('Vendor statement'!A619="","",'Vendor statement'!A619)</f>
        <v/>
      </c>
      <c r="B619" s="10">
        <f>IF(A619="","",'Vendor statement'!D619)</f>
        <v/>
      </c>
      <c r="C619">
        <f>IF(A619="","",IF(COUNTIF('Your books'!$A$2:$A$1000,A619)&gt;0,"Yes","No"))</f>
        <v/>
      </c>
      <c r="D619" s="10">
        <f>IF(A619="","",SUMIF('Your books'!$A$2:$A$1000,A619,'Your books'!$C$2:$C$1000))</f>
        <v/>
      </c>
      <c r="E619" s="10">
        <f>IF(A619="","",B619-D619)</f>
        <v/>
      </c>
      <c r="F619">
        <f>IF(A619="","",IF(C619="No",IF(B619&lt;0,"Credit or payment not in your books","Missing from your books - enter it or ask for a copy"),IF(ABS(E619)&lt;0.005,"Matched","Amount differs - check price, freight, tax or a duplicate")))</f>
        <v/>
      </c>
    </row>
    <row r="620">
      <c r="A620">
        <f>IF('Vendor statement'!A620="","",'Vendor statement'!A620)</f>
        <v/>
      </c>
      <c r="B620" s="10">
        <f>IF(A620="","",'Vendor statement'!D620)</f>
        <v/>
      </c>
      <c r="C620">
        <f>IF(A620="","",IF(COUNTIF('Your books'!$A$2:$A$1000,A620)&gt;0,"Yes","No"))</f>
        <v/>
      </c>
      <c r="D620" s="10">
        <f>IF(A620="","",SUMIF('Your books'!$A$2:$A$1000,A620,'Your books'!$C$2:$C$1000))</f>
        <v/>
      </c>
      <c r="E620" s="10">
        <f>IF(A620="","",B620-D620)</f>
        <v/>
      </c>
      <c r="F620">
        <f>IF(A620="","",IF(C620="No",IF(B620&lt;0,"Credit or payment not in your books","Missing from your books - enter it or ask for a copy"),IF(ABS(E620)&lt;0.005,"Matched","Amount differs - check price, freight, tax or a duplicate")))</f>
        <v/>
      </c>
    </row>
    <row r="621">
      <c r="A621">
        <f>IF('Vendor statement'!A621="","",'Vendor statement'!A621)</f>
        <v/>
      </c>
      <c r="B621" s="10">
        <f>IF(A621="","",'Vendor statement'!D621)</f>
        <v/>
      </c>
      <c r="C621">
        <f>IF(A621="","",IF(COUNTIF('Your books'!$A$2:$A$1000,A621)&gt;0,"Yes","No"))</f>
        <v/>
      </c>
      <c r="D621" s="10">
        <f>IF(A621="","",SUMIF('Your books'!$A$2:$A$1000,A621,'Your books'!$C$2:$C$1000))</f>
        <v/>
      </c>
      <c r="E621" s="10">
        <f>IF(A621="","",B621-D621)</f>
        <v/>
      </c>
      <c r="F621">
        <f>IF(A621="","",IF(C621="No",IF(B621&lt;0,"Credit or payment not in your books","Missing from your books - enter it or ask for a copy"),IF(ABS(E621)&lt;0.005,"Matched","Amount differs - check price, freight, tax or a duplicate")))</f>
        <v/>
      </c>
    </row>
    <row r="622">
      <c r="A622">
        <f>IF('Vendor statement'!A622="","",'Vendor statement'!A622)</f>
        <v/>
      </c>
      <c r="B622" s="10">
        <f>IF(A622="","",'Vendor statement'!D622)</f>
        <v/>
      </c>
      <c r="C622">
        <f>IF(A622="","",IF(COUNTIF('Your books'!$A$2:$A$1000,A622)&gt;0,"Yes","No"))</f>
        <v/>
      </c>
      <c r="D622" s="10">
        <f>IF(A622="","",SUMIF('Your books'!$A$2:$A$1000,A622,'Your books'!$C$2:$C$1000))</f>
        <v/>
      </c>
      <c r="E622" s="10">
        <f>IF(A622="","",B622-D622)</f>
        <v/>
      </c>
      <c r="F622">
        <f>IF(A622="","",IF(C622="No",IF(B622&lt;0,"Credit or payment not in your books","Missing from your books - enter it or ask for a copy"),IF(ABS(E622)&lt;0.005,"Matched","Amount differs - check price, freight, tax or a duplicate")))</f>
        <v/>
      </c>
    </row>
    <row r="623">
      <c r="A623">
        <f>IF('Vendor statement'!A623="","",'Vendor statement'!A623)</f>
        <v/>
      </c>
      <c r="B623" s="10">
        <f>IF(A623="","",'Vendor statement'!D623)</f>
        <v/>
      </c>
      <c r="C623">
        <f>IF(A623="","",IF(COUNTIF('Your books'!$A$2:$A$1000,A623)&gt;0,"Yes","No"))</f>
        <v/>
      </c>
      <c r="D623" s="10">
        <f>IF(A623="","",SUMIF('Your books'!$A$2:$A$1000,A623,'Your books'!$C$2:$C$1000))</f>
        <v/>
      </c>
      <c r="E623" s="10">
        <f>IF(A623="","",B623-D623)</f>
        <v/>
      </c>
      <c r="F623">
        <f>IF(A623="","",IF(C623="No",IF(B623&lt;0,"Credit or payment not in your books","Missing from your books - enter it or ask for a copy"),IF(ABS(E623)&lt;0.005,"Matched","Amount differs - check price, freight, tax or a duplicate")))</f>
        <v/>
      </c>
    </row>
    <row r="624">
      <c r="A624">
        <f>IF('Vendor statement'!A624="","",'Vendor statement'!A624)</f>
        <v/>
      </c>
      <c r="B624" s="10">
        <f>IF(A624="","",'Vendor statement'!D624)</f>
        <v/>
      </c>
      <c r="C624">
        <f>IF(A624="","",IF(COUNTIF('Your books'!$A$2:$A$1000,A624)&gt;0,"Yes","No"))</f>
        <v/>
      </c>
      <c r="D624" s="10">
        <f>IF(A624="","",SUMIF('Your books'!$A$2:$A$1000,A624,'Your books'!$C$2:$C$1000))</f>
        <v/>
      </c>
      <c r="E624" s="10">
        <f>IF(A624="","",B624-D624)</f>
        <v/>
      </c>
      <c r="F624">
        <f>IF(A624="","",IF(C624="No",IF(B624&lt;0,"Credit or payment not in your books","Missing from your books - enter it or ask for a copy"),IF(ABS(E624)&lt;0.005,"Matched","Amount differs - check price, freight, tax or a duplicate")))</f>
        <v/>
      </c>
    </row>
    <row r="625">
      <c r="A625">
        <f>IF('Vendor statement'!A625="","",'Vendor statement'!A625)</f>
        <v/>
      </c>
      <c r="B625" s="10">
        <f>IF(A625="","",'Vendor statement'!D625)</f>
        <v/>
      </c>
      <c r="C625">
        <f>IF(A625="","",IF(COUNTIF('Your books'!$A$2:$A$1000,A625)&gt;0,"Yes","No"))</f>
        <v/>
      </c>
      <c r="D625" s="10">
        <f>IF(A625="","",SUMIF('Your books'!$A$2:$A$1000,A625,'Your books'!$C$2:$C$1000))</f>
        <v/>
      </c>
      <c r="E625" s="10">
        <f>IF(A625="","",B625-D625)</f>
        <v/>
      </c>
      <c r="F625">
        <f>IF(A625="","",IF(C625="No",IF(B625&lt;0,"Credit or payment not in your books","Missing from your books - enter it or ask for a copy"),IF(ABS(E625)&lt;0.005,"Matched","Amount differs - check price, freight, tax or a duplicate")))</f>
        <v/>
      </c>
    </row>
    <row r="626">
      <c r="A626">
        <f>IF('Vendor statement'!A626="","",'Vendor statement'!A626)</f>
        <v/>
      </c>
      <c r="B626" s="10">
        <f>IF(A626="","",'Vendor statement'!D626)</f>
        <v/>
      </c>
      <c r="C626">
        <f>IF(A626="","",IF(COUNTIF('Your books'!$A$2:$A$1000,A626)&gt;0,"Yes","No"))</f>
        <v/>
      </c>
      <c r="D626" s="10">
        <f>IF(A626="","",SUMIF('Your books'!$A$2:$A$1000,A626,'Your books'!$C$2:$C$1000))</f>
        <v/>
      </c>
      <c r="E626" s="10">
        <f>IF(A626="","",B626-D626)</f>
        <v/>
      </c>
      <c r="F626">
        <f>IF(A626="","",IF(C626="No",IF(B626&lt;0,"Credit or payment not in your books","Missing from your books - enter it or ask for a copy"),IF(ABS(E626)&lt;0.005,"Matched","Amount differs - check price, freight, tax or a duplicate")))</f>
        <v/>
      </c>
    </row>
    <row r="627">
      <c r="A627">
        <f>IF('Vendor statement'!A627="","",'Vendor statement'!A627)</f>
        <v/>
      </c>
      <c r="B627" s="10">
        <f>IF(A627="","",'Vendor statement'!D627)</f>
        <v/>
      </c>
      <c r="C627">
        <f>IF(A627="","",IF(COUNTIF('Your books'!$A$2:$A$1000,A627)&gt;0,"Yes","No"))</f>
        <v/>
      </c>
      <c r="D627" s="10">
        <f>IF(A627="","",SUMIF('Your books'!$A$2:$A$1000,A627,'Your books'!$C$2:$C$1000))</f>
        <v/>
      </c>
      <c r="E627" s="10">
        <f>IF(A627="","",B627-D627)</f>
        <v/>
      </c>
      <c r="F627">
        <f>IF(A627="","",IF(C627="No",IF(B627&lt;0,"Credit or payment not in your books","Missing from your books - enter it or ask for a copy"),IF(ABS(E627)&lt;0.005,"Matched","Amount differs - check price, freight, tax or a duplicate")))</f>
        <v/>
      </c>
    </row>
    <row r="628">
      <c r="A628">
        <f>IF('Vendor statement'!A628="","",'Vendor statement'!A628)</f>
        <v/>
      </c>
      <c r="B628" s="10">
        <f>IF(A628="","",'Vendor statement'!D628)</f>
        <v/>
      </c>
      <c r="C628">
        <f>IF(A628="","",IF(COUNTIF('Your books'!$A$2:$A$1000,A628)&gt;0,"Yes","No"))</f>
        <v/>
      </c>
      <c r="D628" s="10">
        <f>IF(A628="","",SUMIF('Your books'!$A$2:$A$1000,A628,'Your books'!$C$2:$C$1000))</f>
        <v/>
      </c>
      <c r="E628" s="10">
        <f>IF(A628="","",B628-D628)</f>
        <v/>
      </c>
      <c r="F628">
        <f>IF(A628="","",IF(C628="No",IF(B628&lt;0,"Credit or payment not in your books","Missing from your books - enter it or ask for a copy"),IF(ABS(E628)&lt;0.005,"Matched","Amount differs - check price, freight, tax or a duplicate")))</f>
        <v/>
      </c>
    </row>
    <row r="629">
      <c r="A629">
        <f>IF('Vendor statement'!A629="","",'Vendor statement'!A629)</f>
        <v/>
      </c>
      <c r="B629" s="10">
        <f>IF(A629="","",'Vendor statement'!D629)</f>
        <v/>
      </c>
      <c r="C629">
        <f>IF(A629="","",IF(COUNTIF('Your books'!$A$2:$A$1000,A629)&gt;0,"Yes","No"))</f>
        <v/>
      </c>
      <c r="D629" s="10">
        <f>IF(A629="","",SUMIF('Your books'!$A$2:$A$1000,A629,'Your books'!$C$2:$C$1000))</f>
        <v/>
      </c>
      <c r="E629" s="10">
        <f>IF(A629="","",B629-D629)</f>
        <v/>
      </c>
      <c r="F629">
        <f>IF(A629="","",IF(C629="No",IF(B629&lt;0,"Credit or payment not in your books","Missing from your books - enter it or ask for a copy"),IF(ABS(E629)&lt;0.005,"Matched","Amount differs - check price, freight, tax or a duplicate")))</f>
        <v/>
      </c>
    </row>
    <row r="630">
      <c r="A630">
        <f>IF('Vendor statement'!A630="","",'Vendor statement'!A630)</f>
        <v/>
      </c>
      <c r="B630" s="10">
        <f>IF(A630="","",'Vendor statement'!D630)</f>
        <v/>
      </c>
      <c r="C630">
        <f>IF(A630="","",IF(COUNTIF('Your books'!$A$2:$A$1000,A630)&gt;0,"Yes","No"))</f>
        <v/>
      </c>
      <c r="D630" s="10">
        <f>IF(A630="","",SUMIF('Your books'!$A$2:$A$1000,A630,'Your books'!$C$2:$C$1000))</f>
        <v/>
      </c>
      <c r="E630" s="10">
        <f>IF(A630="","",B630-D630)</f>
        <v/>
      </c>
      <c r="F630">
        <f>IF(A630="","",IF(C630="No",IF(B630&lt;0,"Credit or payment not in your books","Missing from your books - enter it or ask for a copy"),IF(ABS(E630)&lt;0.005,"Matched","Amount differs - check price, freight, tax or a duplicate")))</f>
        <v/>
      </c>
    </row>
    <row r="631">
      <c r="A631">
        <f>IF('Vendor statement'!A631="","",'Vendor statement'!A631)</f>
        <v/>
      </c>
      <c r="B631" s="10">
        <f>IF(A631="","",'Vendor statement'!D631)</f>
        <v/>
      </c>
      <c r="C631">
        <f>IF(A631="","",IF(COUNTIF('Your books'!$A$2:$A$1000,A631)&gt;0,"Yes","No"))</f>
        <v/>
      </c>
      <c r="D631" s="10">
        <f>IF(A631="","",SUMIF('Your books'!$A$2:$A$1000,A631,'Your books'!$C$2:$C$1000))</f>
        <v/>
      </c>
      <c r="E631" s="10">
        <f>IF(A631="","",B631-D631)</f>
        <v/>
      </c>
      <c r="F631">
        <f>IF(A631="","",IF(C631="No",IF(B631&lt;0,"Credit or payment not in your books","Missing from your books - enter it or ask for a copy"),IF(ABS(E631)&lt;0.005,"Matched","Amount differs - check price, freight, tax or a duplicate")))</f>
        <v/>
      </c>
    </row>
    <row r="632">
      <c r="A632">
        <f>IF('Vendor statement'!A632="","",'Vendor statement'!A632)</f>
        <v/>
      </c>
      <c r="B632" s="10">
        <f>IF(A632="","",'Vendor statement'!D632)</f>
        <v/>
      </c>
      <c r="C632">
        <f>IF(A632="","",IF(COUNTIF('Your books'!$A$2:$A$1000,A632)&gt;0,"Yes","No"))</f>
        <v/>
      </c>
      <c r="D632" s="10">
        <f>IF(A632="","",SUMIF('Your books'!$A$2:$A$1000,A632,'Your books'!$C$2:$C$1000))</f>
        <v/>
      </c>
      <c r="E632" s="10">
        <f>IF(A632="","",B632-D632)</f>
        <v/>
      </c>
      <c r="F632">
        <f>IF(A632="","",IF(C632="No",IF(B632&lt;0,"Credit or payment not in your books","Missing from your books - enter it or ask for a copy"),IF(ABS(E632)&lt;0.005,"Matched","Amount differs - check price, freight, tax or a duplicate")))</f>
        <v/>
      </c>
    </row>
    <row r="633">
      <c r="A633">
        <f>IF('Vendor statement'!A633="","",'Vendor statement'!A633)</f>
        <v/>
      </c>
      <c r="B633" s="10">
        <f>IF(A633="","",'Vendor statement'!D633)</f>
        <v/>
      </c>
      <c r="C633">
        <f>IF(A633="","",IF(COUNTIF('Your books'!$A$2:$A$1000,A633)&gt;0,"Yes","No"))</f>
        <v/>
      </c>
      <c r="D633" s="10">
        <f>IF(A633="","",SUMIF('Your books'!$A$2:$A$1000,A633,'Your books'!$C$2:$C$1000))</f>
        <v/>
      </c>
      <c r="E633" s="10">
        <f>IF(A633="","",B633-D633)</f>
        <v/>
      </c>
      <c r="F633">
        <f>IF(A633="","",IF(C633="No",IF(B633&lt;0,"Credit or payment not in your books","Missing from your books - enter it or ask for a copy"),IF(ABS(E633)&lt;0.005,"Matched","Amount differs - check price, freight, tax or a duplicate")))</f>
        <v/>
      </c>
    </row>
    <row r="634">
      <c r="A634">
        <f>IF('Vendor statement'!A634="","",'Vendor statement'!A634)</f>
        <v/>
      </c>
      <c r="B634" s="10">
        <f>IF(A634="","",'Vendor statement'!D634)</f>
        <v/>
      </c>
      <c r="C634">
        <f>IF(A634="","",IF(COUNTIF('Your books'!$A$2:$A$1000,A634)&gt;0,"Yes","No"))</f>
        <v/>
      </c>
      <c r="D634" s="10">
        <f>IF(A634="","",SUMIF('Your books'!$A$2:$A$1000,A634,'Your books'!$C$2:$C$1000))</f>
        <v/>
      </c>
      <c r="E634" s="10">
        <f>IF(A634="","",B634-D634)</f>
        <v/>
      </c>
      <c r="F634">
        <f>IF(A634="","",IF(C634="No",IF(B634&lt;0,"Credit or payment not in your books","Missing from your books - enter it or ask for a copy"),IF(ABS(E634)&lt;0.005,"Matched","Amount differs - check price, freight, tax or a duplicate")))</f>
        <v/>
      </c>
    </row>
    <row r="635">
      <c r="A635">
        <f>IF('Vendor statement'!A635="","",'Vendor statement'!A635)</f>
        <v/>
      </c>
      <c r="B635" s="10">
        <f>IF(A635="","",'Vendor statement'!D635)</f>
        <v/>
      </c>
      <c r="C635">
        <f>IF(A635="","",IF(COUNTIF('Your books'!$A$2:$A$1000,A635)&gt;0,"Yes","No"))</f>
        <v/>
      </c>
      <c r="D635" s="10">
        <f>IF(A635="","",SUMIF('Your books'!$A$2:$A$1000,A635,'Your books'!$C$2:$C$1000))</f>
        <v/>
      </c>
      <c r="E635" s="10">
        <f>IF(A635="","",B635-D635)</f>
        <v/>
      </c>
      <c r="F635">
        <f>IF(A635="","",IF(C635="No",IF(B635&lt;0,"Credit or payment not in your books","Missing from your books - enter it or ask for a copy"),IF(ABS(E635)&lt;0.005,"Matched","Amount differs - check price, freight, tax or a duplicate")))</f>
        <v/>
      </c>
    </row>
    <row r="636">
      <c r="A636">
        <f>IF('Vendor statement'!A636="","",'Vendor statement'!A636)</f>
        <v/>
      </c>
      <c r="B636" s="10">
        <f>IF(A636="","",'Vendor statement'!D636)</f>
        <v/>
      </c>
      <c r="C636">
        <f>IF(A636="","",IF(COUNTIF('Your books'!$A$2:$A$1000,A636)&gt;0,"Yes","No"))</f>
        <v/>
      </c>
      <c r="D636" s="10">
        <f>IF(A636="","",SUMIF('Your books'!$A$2:$A$1000,A636,'Your books'!$C$2:$C$1000))</f>
        <v/>
      </c>
      <c r="E636" s="10">
        <f>IF(A636="","",B636-D636)</f>
        <v/>
      </c>
      <c r="F636">
        <f>IF(A636="","",IF(C636="No",IF(B636&lt;0,"Credit or payment not in your books","Missing from your books - enter it or ask for a copy"),IF(ABS(E636)&lt;0.005,"Matched","Amount differs - check price, freight, tax or a duplicate")))</f>
        <v/>
      </c>
    </row>
    <row r="637">
      <c r="A637">
        <f>IF('Vendor statement'!A637="","",'Vendor statement'!A637)</f>
        <v/>
      </c>
      <c r="B637" s="10">
        <f>IF(A637="","",'Vendor statement'!D637)</f>
        <v/>
      </c>
      <c r="C637">
        <f>IF(A637="","",IF(COUNTIF('Your books'!$A$2:$A$1000,A637)&gt;0,"Yes","No"))</f>
        <v/>
      </c>
      <c r="D637" s="10">
        <f>IF(A637="","",SUMIF('Your books'!$A$2:$A$1000,A637,'Your books'!$C$2:$C$1000))</f>
        <v/>
      </c>
      <c r="E637" s="10">
        <f>IF(A637="","",B637-D637)</f>
        <v/>
      </c>
      <c r="F637">
        <f>IF(A637="","",IF(C637="No",IF(B637&lt;0,"Credit or payment not in your books","Missing from your books - enter it or ask for a copy"),IF(ABS(E637)&lt;0.005,"Matched","Amount differs - check price, freight, tax or a duplicate")))</f>
        <v/>
      </c>
    </row>
    <row r="638">
      <c r="A638">
        <f>IF('Vendor statement'!A638="","",'Vendor statement'!A638)</f>
        <v/>
      </c>
      <c r="B638" s="10">
        <f>IF(A638="","",'Vendor statement'!D638)</f>
        <v/>
      </c>
      <c r="C638">
        <f>IF(A638="","",IF(COUNTIF('Your books'!$A$2:$A$1000,A638)&gt;0,"Yes","No"))</f>
        <v/>
      </c>
      <c r="D638" s="10">
        <f>IF(A638="","",SUMIF('Your books'!$A$2:$A$1000,A638,'Your books'!$C$2:$C$1000))</f>
        <v/>
      </c>
      <c r="E638" s="10">
        <f>IF(A638="","",B638-D638)</f>
        <v/>
      </c>
      <c r="F638">
        <f>IF(A638="","",IF(C638="No",IF(B638&lt;0,"Credit or payment not in your books","Missing from your books - enter it or ask for a copy"),IF(ABS(E638)&lt;0.005,"Matched","Amount differs - check price, freight, tax or a duplicate")))</f>
        <v/>
      </c>
    </row>
    <row r="639">
      <c r="A639">
        <f>IF('Vendor statement'!A639="","",'Vendor statement'!A639)</f>
        <v/>
      </c>
      <c r="B639" s="10">
        <f>IF(A639="","",'Vendor statement'!D639)</f>
        <v/>
      </c>
      <c r="C639">
        <f>IF(A639="","",IF(COUNTIF('Your books'!$A$2:$A$1000,A639)&gt;0,"Yes","No"))</f>
        <v/>
      </c>
      <c r="D639" s="10">
        <f>IF(A639="","",SUMIF('Your books'!$A$2:$A$1000,A639,'Your books'!$C$2:$C$1000))</f>
        <v/>
      </c>
      <c r="E639" s="10">
        <f>IF(A639="","",B639-D639)</f>
        <v/>
      </c>
      <c r="F639">
        <f>IF(A639="","",IF(C639="No",IF(B639&lt;0,"Credit or payment not in your books","Missing from your books - enter it or ask for a copy"),IF(ABS(E639)&lt;0.005,"Matched","Amount differs - check price, freight, tax or a duplicate")))</f>
        <v/>
      </c>
    </row>
    <row r="640">
      <c r="A640">
        <f>IF('Vendor statement'!A640="","",'Vendor statement'!A640)</f>
        <v/>
      </c>
      <c r="B640" s="10">
        <f>IF(A640="","",'Vendor statement'!D640)</f>
        <v/>
      </c>
      <c r="C640">
        <f>IF(A640="","",IF(COUNTIF('Your books'!$A$2:$A$1000,A640)&gt;0,"Yes","No"))</f>
        <v/>
      </c>
      <c r="D640" s="10">
        <f>IF(A640="","",SUMIF('Your books'!$A$2:$A$1000,A640,'Your books'!$C$2:$C$1000))</f>
        <v/>
      </c>
      <c r="E640" s="10">
        <f>IF(A640="","",B640-D640)</f>
        <v/>
      </c>
      <c r="F640">
        <f>IF(A640="","",IF(C640="No",IF(B640&lt;0,"Credit or payment not in your books","Missing from your books - enter it or ask for a copy"),IF(ABS(E640)&lt;0.005,"Matched","Amount differs - check price, freight, tax or a duplicate")))</f>
        <v/>
      </c>
    </row>
    <row r="641">
      <c r="A641">
        <f>IF('Vendor statement'!A641="","",'Vendor statement'!A641)</f>
        <v/>
      </c>
      <c r="B641" s="10">
        <f>IF(A641="","",'Vendor statement'!D641)</f>
        <v/>
      </c>
      <c r="C641">
        <f>IF(A641="","",IF(COUNTIF('Your books'!$A$2:$A$1000,A641)&gt;0,"Yes","No"))</f>
        <v/>
      </c>
      <c r="D641" s="10">
        <f>IF(A641="","",SUMIF('Your books'!$A$2:$A$1000,A641,'Your books'!$C$2:$C$1000))</f>
        <v/>
      </c>
      <c r="E641" s="10">
        <f>IF(A641="","",B641-D641)</f>
        <v/>
      </c>
      <c r="F641">
        <f>IF(A641="","",IF(C641="No",IF(B641&lt;0,"Credit or payment not in your books","Missing from your books - enter it or ask for a copy"),IF(ABS(E641)&lt;0.005,"Matched","Amount differs - check price, freight, tax or a duplicate")))</f>
        <v/>
      </c>
    </row>
    <row r="642">
      <c r="A642">
        <f>IF('Vendor statement'!A642="","",'Vendor statement'!A642)</f>
        <v/>
      </c>
      <c r="B642" s="10">
        <f>IF(A642="","",'Vendor statement'!D642)</f>
        <v/>
      </c>
      <c r="C642">
        <f>IF(A642="","",IF(COUNTIF('Your books'!$A$2:$A$1000,A642)&gt;0,"Yes","No"))</f>
        <v/>
      </c>
      <c r="D642" s="10">
        <f>IF(A642="","",SUMIF('Your books'!$A$2:$A$1000,A642,'Your books'!$C$2:$C$1000))</f>
        <v/>
      </c>
      <c r="E642" s="10">
        <f>IF(A642="","",B642-D642)</f>
        <v/>
      </c>
      <c r="F642">
        <f>IF(A642="","",IF(C642="No",IF(B642&lt;0,"Credit or payment not in your books","Missing from your books - enter it or ask for a copy"),IF(ABS(E642)&lt;0.005,"Matched","Amount differs - check price, freight, tax or a duplicate")))</f>
        <v/>
      </c>
    </row>
    <row r="643">
      <c r="A643">
        <f>IF('Vendor statement'!A643="","",'Vendor statement'!A643)</f>
        <v/>
      </c>
      <c r="B643" s="10">
        <f>IF(A643="","",'Vendor statement'!D643)</f>
        <v/>
      </c>
      <c r="C643">
        <f>IF(A643="","",IF(COUNTIF('Your books'!$A$2:$A$1000,A643)&gt;0,"Yes","No"))</f>
        <v/>
      </c>
      <c r="D643" s="10">
        <f>IF(A643="","",SUMIF('Your books'!$A$2:$A$1000,A643,'Your books'!$C$2:$C$1000))</f>
        <v/>
      </c>
      <c r="E643" s="10">
        <f>IF(A643="","",B643-D643)</f>
        <v/>
      </c>
      <c r="F643">
        <f>IF(A643="","",IF(C643="No",IF(B643&lt;0,"Credit or payment not in your books","Missing from your books - enter it or ask for a copy"),IF(ABS(E643)&lt;0.005,"Matched","Amount differs - check price, freight, tax or a duplicate")))</f>
        <v/>
      </c>
    </row>
    <row r="644">
      <c r="A644">
        <f>IF('Vendor statement'!A644="","",'Vendor statement'!A644)</f>
        <v/>
      </c>
      <c r="B644" s="10">
        <f>IF(A644="","",'Vendor statement'!D644)</f>
        <v/>
      </c>
      <c r="C644">
        <f>IF(A644="","",IF(COUNTIF('Your books'!$A$2:$A$1000,A644)&gt;0,"Yes","No"))</f>
        <v/>
      </c>
      <c r="D644" s="10">
        <f>IF(A644="","",SUMIF('Your books'!$A$2:$A$1000,A644,'Your books'!$C$2:$C$1000))</f>
        <v/>
      </c>
      <c r="E644" s="10">
        <f>IF(A644="","",B644-D644)</f>
        <v/>
      </c>
      <c r="F644">
        <f>IF(A644="","",IF(C644="No",IF(B644&lt;0,"Credit or payment not in your books","Missing from your books - enter it or ask for a copy"),IF(ABS(E644)&lt;0.005,"Matched","Amount differs - check price, freight, tax or a duplicate")))</f>
        <v/>
      </c>
    </row>
    <row r="645">
      <c r="A645">
        <f>IF('Vendor statement'!A645="","",'Vendor statement'!A645)</f>
        <v/>
      </c>
      <c r="B645" s="10">
        <f>IF(A645="","",'Vendor statement'!D645)</f>
        <v/>
      </c>
      <c r="C645">
        <f>IF(A645="","",IF(COUNTIF('Your books'!$A$2:$A$1000,A645)&gt;0,"Yes","No"))</f>
        <v/>
      </c>
      <c r="D645" s="10">
        <f>IF(A645="","",SUMIF('Your books'!$A$2:$A$1000,A645,'Your books'!$C$2:$C$1000))</f>
        <v/>
      </c>
      <c r="E645" s="10">
        <f>IF(A645="","",B645-D645)</f>
        <v/>
      </c>
      <c r="F645">
        <f>IF(A645="","",IF(C645="No",IF(B645&lt;0,"Credit or payment not in your books","Missing from your books - enter it or ask for a copy"),IF(ABS(E645)&lt;0.005,"Matched","Amount differs - check price, freight, tax or a duplicate")))</f>
        <v/>
      </c>
    </row>
    <row r="646">
      <c r="A646">
        <f>IF('Vendor statement'!A646="","",'Vendor statement'!A646)</f>
        <v/>
      </c>
      <c r="B646" s="10">
        <f>IF(A646="","",'Vendor statement'!D646)</f>
        <v/>
      </c>
      <c r="C646">
        <f>IF(A646="","",IF(COUNTIF('Your books'!$A$2:$A$1000,A646)&gt;0,"Yes","No"))</f>
        <v/>
      </c>
      <c r="D646" s="10">
        <f>IF(A646="","",SUMIF('Your books'!$A$2:$A$1000,A646,'Your books'!$C$2:$C$1000))</f>
        <v/>
      </c>
      <c r="E646" s="10">
        <f>IF(A646="","",B646-D646)</f>
        <v/>
      </c>
      <c r="F646">
        <f>IF(A646="","",IF(C646="No",IF(B646&lt;0,"Credit or payment not in your books","Missing from your books - enter it or ask for a copy"),IF(ABS(E646)&lt;0.005,"Matched","Amount differs - check price, freight, tax or a duplicate")))</f>
        <v/>
      </c>
    </row>
    <row r="647">
      <c r="A647">
        <f>IF('Vendor statement'!A647="","",'Vendor statement'!A647)</f>
        <v/>
      </c>
      <c r="B647" s="10">
        <f>IF(A647="","",'Vendor statement'!D647)</f>
        <v/>
      </c>
      <c r="C647">
        <f>IF(A647="","",IF(COUNTIF('Your books'!$A$2:$A$1000,A647)&gt;0,"Yes","No"))</f>
        <v/>
      </c>
      <c r="D647" s="10">
        <f>IF(A647="","",SUMIF('Your books'!$A$2:$A$1000,A647,'Your books'!$C$2:$C$1000))</f>
        <v/>
      </c>
      <c r="E647" s="10">
        <f>IF(A647="","",B647-D647)</f>
        <v/>
      </c>
      <c r="F647">
        <f>IF(A647="","",IF(C647="No",IF(B647&lt;0,"Credit or payment not in your books","Missing from your books - enter it or ask for a copy"),IF(ABS(E647)&lt;0.005,"Matched","Amount differs - check price, freight, tax or a duplicate")))</f>
        <v/>
      </c>
    </row>
    <row r="648">
      <c r="A648">
        <f>IF('Vendor statement'!A648="","",'Vendor statement'!A648)</f>
        <v/>
      </c>
      <c r="B648" s="10">
        <f>IF(A648="","",'Vendor statement'!D648)</f>
        <v/>
      </c>
      <c r="C648">
        <f>IF(A648="","",IF(COUNTIF('Your books'!$A$2:$A$1000,A648)&gt;0,"Yes","No"))</f>
        <v/>
      </c>
      <c r="D648" s="10">
        <f>IF(A648="","",SUMIF('Your books'!$A$2:$A$1000,A648,'Your books'!$C$2:$C$1000))</f>
        <v/>
      </c>
      <c r="E648" s="10">
        <f>IF(A648="","",B648-D648)</f>
        <v/>
      </c>
      <c r="F648">
        <f>IF(A648="","",IF(C648="No",IF(B648&lt;0,"Credit or payment not in your books","Missing from your books - enter it or ask for a copy"),IF(ABS(E648)&lt;0.005,"Matched","Amount differs - check price, freight, tax or a duplicate")))</f>
        <v/>
      </c>
    </row>
    <row r="649">
      <c r="A649">
        <f>IF('Vendor statement'!A649="","",'Vendor statement'!A649)</f>
        <v/>
      </c>
      <c r="B649" s="10">
        <f>IF(A649="","",'Vendor statement'!D649)</f>
        <v/>
      </c>
      <c r="C649">
        <f>IF(A649="","",IF(COUNTIF('Your books'!$A$2:$A$1000,A649)&gt;0,"Yes","No"))</f>
        <v/>
      </c>
      <c r="D649" s="10">
        <f>IF(A649="","",SUMIF('Your books'!$A$2:$A$1000,A649,'Your books'!$C$2:$C$1000))</f>
        <v/>
      </c>
      <c r="E649" s="10">
        <f>IF(A649="","",B649-D649)</f>
        <v/>
      </c>
      <c r="F649">
        <f>IF(A649="","",IF(C649="No",IF(B649&lt;0,"Credit or payment not in your books","Missing from your books - enter it or ask for a copy"),IF(ABS(E649)&lt;0.005,"Matched","Amount differs - check price, freight, tax or a duplicate")))</f>
        <v/>
      </c>
    </row>
    <row r="650">
      <c r="A650">
        <f>IF('Vendor statement'!A650="","",'Vendor statement'!A650)</f>
        <v/>
      </c>
      <c r="B650" s="10">
        <f>IF(A650="","",'Vendor statement'!D650)</f>
        <v/>
      </c>
      <c r="C650">
        <f>IF(A650="","",IF(COUNTIF('Your books'!$A$2:$A$1000,A650)&gt;0,"Yes","No"))</f>
        <v/>
      </c>
      <c r="D650" s="10">
        <f>IF(A650="","",SUMIF('Your books'!$A$2:$A$1000,A650,'Your books'!$C$2:$C$1000))</f>
        <v/>
      </c>
      <c r="E650" s="10">
        <f>IF(A650="","",B650-D650)</f>
        <v/>
      </c>
      <c r="F650">
        <f>IF(A650="","",IF(C650="No",IF(B650&lt;0,"Credit or payment not in your books","Missing from your books - enter it or ask for a copy"),IF(ABS(E650)&lt;0.005,"Matched","Amount differs - check price, freight, tax or a duplicate")))</f>
        <v/>
      </c>
    </row>
    <row r="651">
      <c r="A651">
        <f>IF('Vendor statement'!A651="","",'Vendor statement'!A651)</f>
        <v/>
      </c>
      <c r="B651" s="10">
        <f>IF(A651="","",'Vendor statement'!D651)</f>
        <v/>
      </c>
      <c r="C651">
        <f>IF(A651="","",IF(COUNTIF('Your books'!$A$2:$A$1000,A651)&gt;0,"Yes","No"))</f>
        <v/>
      </c>
      <c r="D651" s="10">
        <f>IF(A651="","",SUMIF('Your books'!$A$2:$A$1000,A651,'Your books'!$C$2:$C$1000))</f>
        <v/>
      </c>
      <c r="E651" s="10">
        <f>IF(A651="","",B651-D651)</f>
        <v/>
      </c>
      <c r="F651">
        <f>IF(A651="","",IF(C651="No",IF(B651&lt;0,"Credit or payment not in your books","Missing from your books - enter it or ask for a copy"),IF(ABS(E651)&lt;0.005,"Matched","Amount differs - check price, freight, tax or a duplicate")))</f>
        <v/>
      </c>
    </row>
    <row r="652">
      <c r="A652">
        <f>IF('Vendor statement'!A652="","",'Vendor statement'!A652)</f>
        <v/>
      </c>
      <c r="B652" s="10">
        <f>IF(A652="","",'Vendor statement'!D652)</f>
        <v/>
      </c>
      <c r="C652">
        <f>IF(A652="","",IF(COUNTIF('Your books'!$A$2:$A$1000,A652)&gt;0,"Yes","No"))</f>
        <v/>
      </c>
      <c r="D652" s="10">
        <f>IF(A652="","",SUMIF('Your books'!$A$2:$A$1000,A652,'Your books'!$C$2:$C$1000))</f>
        <v/>
      </c>
      <c r="E652" s="10">
        <f>IF(A652="","",B652-D652)</f>
        <v/>
      </c>
      <c r="F652">
        <f>IF(A652="","",IF(C652="No",IF(B652&lt;0,"Credit or payment not in your books","Missing from your books - enter it or ask for a copy"),IF(ABS(E652)&lt;0.005,"Matched","Amount differs - check price, freight, tax or a duplicate")))</f>
        <v/>
      </c>
    </row>
    <row r="653">
      <c r="A653">
        <f>IF('Vendor statement'!A653="","",'Vendor statement'!A653)</f>
        <v/>
      </c>
      <c r="B653" s="10">
        <f>IF(A653="","",'Vendor statement'!D653)</f>
        <v/>
      </c>
      <c r="C653">
        <f>IF(A653="","",IF(COUNTIF('Your books'!$A$2:$A$1000,A653)&gt;0,"Yes","No"))</f>
        <v/>
      </c>
      <c r="D653" s="10">
        <f>IF(A653="","",SUMIF('Your books'!$A$2:$A$1000,A653,'Your books'!$C$2:$C$1000))</f>
        <v/>
      </c>
      <c r="E653" s="10">
        <f>IF(A653="","",B653-D653)</f>
        <v/>
      </c>
      <c r="F653">
        <f>IF(A653="","",IF(C653="No",IF(B653&lt;0,"Credit or payment not in your books","Missing from your books - enter it or ask for a copy"),IF(ABS(E653)&lt;0.005,"Matched","Amount differs - check price, freight, tax or a duplicate")))</f>
        <v/>
      </c>
    </row>
    <row r="654">
      <c r="A654">
        <f>IF('Vendor statement'!A654="","",'Vendor statement'!A654)</f>
        <v/>
      </c>
      <c r="B654" s="10">
        <f>IF(A654="","",'Vendor statement'!D654)</f>
        <v/>
      </c>
      <c r="C654">
        <f>IF(A654="","",IF(COUNTIF('Your books'!$A$2:$A$1000,A654)&gt;0,"Yes","No"))</f>
        <v/>
      </c>
      <c r="D654" s="10">
        <f>IF(A654="","",SUMIF('Your books'!$A$2:$A$1000,A654,'Your books'!$C$2:$C$1000))</f>
        <v/>
      </c>
      <c r="E654" s="10">
        <f>IF(A654="","",B654-D654)</f>
        <v/>
      </c>
      <c r="F654">
        <f>IF(A654="","",IF(C654="No",IF(B654&lt;0,"Credit or payment not in your books","Missing from your books - enter it or ask for a copy"),IF(ABS(E654)&lt;0.005,"Matched","Amount differs - check price, freight, tax or a duplicate")))</f>
        <v/>
      </c>
    </row>
    <row r="655">
      <c r="A655">
        <f>IF('Vendor statement'!A655="","",'Vendor statement'!A655)</f>
        <v/>
      </c>
      <c r="B655" s="10">
        <f>IF(A655="","",'Vendor statement'!D655)</f>
        <v/>
      </c>
      <c r="C655">
        <f>IF(A655="","",IF(COUNTIF('Your books'!$A$2:$A$1000,A655)&gt;0,"Yes","No"))</f>
        <v/>
      </c>
      <c r="D655" s="10">
        <f>IF(A655="","",SUMIF('Your books'!$A$2:$A$1000,A655,'Your books'!$C$2:$C$1000))</f>
        <v/>
      </c>
      <c r="E655" s="10">
        <f>IF(A655="","",B655-D655)</f>
        <v/>
      </c>
      <c r="F655">
        <f>IF(A655="","",IF(C655="No",IF(B655&lt;0,"Credit or payment not in your books","Missing from your books - enter it or ask for a copy"),IF(ABS(E655)&lt;0.005,"Matched","Amount differs - check price, freight, tax or a duplicate")))</f>
        <v/>
      </c>
    </row>
    <row r="656">
      <c r="A656">
        <f>IF('Vendor statement'!A656="","",'Vendor statement'!A656)</f>
        <v/>
      </c>
      <c r="B656" s="10">
        <f>IF(A656="","",'Vendor statement'!D656)</f>
        <v/>
      </c>
      <c r="C656">
        <f>IF(A656="","",IF(COUNTIF('Your books'!$A$2:$A$1000,A656)&gt;0,"Yes","No"))</f>
        <v/>
      </c>
      <c r="D656" s="10">
        <f>IF(A656="","",SUMIF('Your books'!$A$2:$A$1000,A656,'Your books'!$C$2:$C$1000))</f>
        <v/>
      </c>
      <c r="E656" s="10">
        <f>IF(A656="","",B656-D656)</f>
        <v/>
      </c>
      <c r="F656">
        <f>IF(A656="","",IF(C656="No",IF(B656&lt;0,"Credit or payment not in your books","Missing from your books - enter it or ask for a copy"),IF(ABS(E656)&lt;0.005,"Matched","Amount differs - check price, freight, tax or a duplicate")))</f>
        <v/>
      </c>
    </row>
    <row r="657">
      <c r="A657">
        <f>IF('Vendor statement'!A657="","",'Vendor statement'!A657)</f>
        <v/>
      </c>
      <c r="B657" s="10">
        <f>IF(A657="","",'Vendor statement'!D657)</f>
        <v/>
      </c>
      <c r="C657">
        <f>IF(A657="","",IF(COUNTIF('Your books'!$A$2:$A$1000,A657)&gt;0,"Yes","No"))</f>
        <v/>
      </c>
      <c r="D657" s="10">
        <f>IF(A657="","",SUMIF('Your books'!$A$2:$A$1000,A657,'Your books'!$C$2:$C$1000))</f>
        <v/>
      </c>
      <c r="E657" s="10">
        <f>IF(A657="","",B657-D657)</f>
        <v/>
      </c>
      <c r="F657">
        <f>IF(A657="","",IF(C657="No",IF(B657&lt;0,"Credit or payment not in your books","Missing from your books - enter it or ask for a copy"),IF(ABS(E657)&lt;0.005,"Matched","Amount differs - check price, freight, tax or a duplicate")))</f>
        <v/>
      </c>
    </row>
    <row r="658">
      <c r="A658">
        <f>IF('Vendor statement'!A658="","",'Vendor statement'!A658)</f>
        <v/>
      </c>
      <c r="B658" s="10">
        <f>IF(A658="","",'Vendor statement'!D658)</f>
        <v/>
      </c>
      <c r="C658">
        <f>IF(A658="","",IF(COUNTIF('Your books'!$A$2:$A$1000,A658)&gt;0,"Yes","No"))</f>
        <v/>
      </c>
      <c r="D658" s="10">
        <f>IF(A658="","",SUMIF('Your books'!$A$2:$A$1000,A658,'Your books'!$C$2:$C$1000))</f>
        <v/>
      </c>
      <c r="E658" s="10">
        <f>IF(A658="","",B658-D658)</f>
        <v/>
      </c>
      <c r="F658">
        <f>IF(A658="","",IF(C658="No",IF(B658&lt;0,"Credit or payment not in your books","Missing from your books - enter it or ask for a copy"),IF(ABS(E658)&lt;0.005,"Matched","Amount differs - check price, freight, tax or a duplicate")))</f>
        <v/>
      </c>
    </row>
    <row r="659">
      <c r="A659">
        <f>IF('Vendor statement'!A659="","",'Vendor statement'!A659)</f>
        <v/>
      </c>
      <c r="B659" s="10">
        <f>IF(A659="","",'Vendor statement'!D659)</f>
        <v/>
      </c>
      <c r="C659">
        <f>IF(A659="","",IF(COUNTIF('Your books'!$A$2:$A$1000,A659)&gt;0,"Yes","No"))</f>
        <v/>
      </c>
      <c r="D659" s="10">
        <f>IF(A659="","",SUMIF('Your books'!$A$2:$A$1000,A659,'Your books'!$C$2:$C$1000))</f>
        <v/>
      </c>
      <c r="E659" s="10">
        <f>IF(A659="","",B659-D659)</f>
        <v/>
      </c>
      <c r="F659">
        <f>IF(A659="","",IF(C659="No",IF(B659&lt;0,"Credit or payment not in your books","Missing from your books - enter it or ask for a copy"),IF(ABS(E659)&lt;0.005,"Matched","Amount differs - check price, freight, tax or a duplicate")))</f>
        <v/>
      </c>
    </row>
    <row r="660">
      <c r="A660">
        <f>IF('Vendor statement'!A660="","",'Vendor statement'!A660)</f>
        <v/>
      </c>
      <c r="B660" s="10">
        <f>IF(A660="","",'Vendor statement'!D660)</f>
        <v/>
      </c>
      <c r="C660">
        <f>IF(A660="","",IF(COUNTIF('Your books'!$A$2:$A$1000,A660)&gt;0,"Yes","No"))</f>
        <v/>
      </c>
      <c r="D660" s="10">
        <f>IF(A660="","",SUMIF('Your books'!$A$2:$A$1000,A660,'Your books'!$C$2:$C$1000))</f>
        <v/>
      </c>
      <c r="E660" s="10">
        <f>IF(A660="","",B660-D660)</f>
        <v/>
      </c>
      <c r="F660">
        <f>IF(A660="","",IF(C660="No",IF(B660&lt;0,"Credit or payment not in your books","Missing from your books - enter it or ask for a copy"),IF(ABS(E660)&lt;0.005,"Matched","Amount differs - check price, freight, tax or a duplicate")))</f>
        <v/>
      </c>
    </row>
    <row r="661">
      <c r="A661">
        <f>IF('Vendor statement'!A661="","",'Vendor statement'!A661)</f>
        <v/>
      </c>
      <c r="B661" s="10">
        <f>IF(A661="","",'Vendor statement'!D661)</f>
        <v/>
      </c>
      <c r="C661">
        <f>IF(A661="","",IF(COUNTIF('Your books'!$A$2:$A$1000,A661)&gt;0,"Yes","No"))</f>
        <v/>
      </c>
      <c r="D661" s="10">
        <f>IF(A661="","",SUMIF('Your books'!$A$2:$A$1000,A661,'Your books'!$C$2:$C$1000))</f>
        <v/>
      </c>
      <c r="E661" s="10">
        <f>IF(A661="","",B661-D661)</f>
        <v/>
      </c>
      <c r="F661">
        <f>IF(A661="","",IF(C661="No",IF(B661&lt;0,"Credit or payment not in your books","Missing from your books - enter it or ask for a copy"),IF(ABS(E661)&lt;0.005,"Matched","Amount differs - check price, freight, tax or a duplicate")))</f>
        <v/>
      </c>
    </row>
    <row r="662">
      <c r="A662">
        <f>IF('Vendor statement'!A662="","",'Vendor statement'!A662)</f>
        <v/>
      </c>
      <c r="B662" s="10">
        <f>IF(A662="","",'Vendor statement'!D662)</f>
        <v/>
      </c>
      <c r="C662">
        <f>IF(A662="","",IF(COUNTIF('Your books'!$A$2:$A$1000,A662)&gt;0,"Yes","No"))</f>
        <v/>
      </c>
      <c r="D662" s="10">
        <f>IF(A662="","",SUMIF('Your books'!$A$2:$A$1000,A662,'Your books'!$C$2:$C$1000))</f>
        <v/>
      </c>
      <c r="E662" s="10">
        <f>IF(A662="","",B662-D662)</f>
        <v/>
      </c>
      <c r="F662">
        <f>IF(A662="","",IF(C662="No",IF(B662&lt;0,"Credit or payment not in your books","Missing from your books - enter it or ask for a copy"),IF(ABS(E662)&lt;0.005,"Matched","Amount differs - check price, freight, tax or a duplicate")))</f>
        <v/>
      </c>
    </row>
    <row r="663">
      <c r="A663">
        <f>IF('Vendor statement'!A663="","",'Vendor statement'!A663)</f>
        <v/>
      </c>
      <c r="B663" s="10">
        <f>IF(A663="","",'Vendor statement'!D663)</f>
        <v/>
      </c>
      <c r="C663">
        <f>IF(A663="","",IF(COUNTIF('Your books'!$A$2:$A$1000,A663)&gt;0,"Yes","No"))</f>
        <v/>
      </c>
      <c r="D663" s="10">
        <f>IF(A663="","",SUMIF('Your books'!$A$2:$A$1000,A663,'Your books'!$C$2:$C$1000))</f>
        <v/>
      </c>
      <c r="E663" s="10">
        <f>IF(A663="","",B663-D663)</f>
        <v/>
      </c>
      <c r="F663">
        <f>IF(A663="","",IF(C663="No",IF(B663&lt;0,"Credit or payment not in your books","Missing from your books - enter it or ask for a copy"),IF(ABS(E663)&lt;0.005,"Matched","Amount differs - check price, freight, tax or a duplicate")))</f>
        <v/>
      </c>
    </row>
    <row r="664">
      <c r="A664">
        <f>IF('Vendor statement'!A664="","",'Vendor statement'!A664)</f>
        <v/>
      </c>
      <c r="B664" s="10">
        <f>IF(A664="","",'Vendor statement'!D664)</f>
        <v/>
      </c>
      <c r="C664">
        <f>IF(A664="","",IF(COUNTIF('Your books'!$A$2:$A$1000,A664)&gt;0,"Yes","No"))</f>
        <v/>
      </c>
      <c r="D664" s="10">
        <f>IF(A664="","",SUMIF('Your books'!$A$2:$A$1000,A664,'Your books'!$C$2:$C$1000))</f>
        <v/>
      </c>
      <c r="E664" s="10">
        <f>IF(A664="","",B664-D664)</f>
        <v/>
      </c>
      <c r="F664">
        <f>IF(A664="","",IF(C664="No",IF(B664&lt;0,"Credit or payment not in your books","Missing from your books - enter it or ask for a copy"),IF(ABS(E664)&lt;0.005,"Matched","Amount differs - check price, freight, tax or a duplicate")))</f>
        <v/>
      </c>
    </row>
    <row r="665">
      <c r="A665">
        <f>IF('Vendor statement'!A665="","",'Vendor statement'!A665)</f>
        <v/>
      </c>
      <c r="B665" s="10">
        <f>IF(A665="","",'Vendor statement'!D665)</f>
        <v/>
      </c>
      <c r="C665">
        <f>IF(A665="","",IF(COUNTIF('Your books'!$A$2:$A$1000,A665)&gt;0,"Yes","No"))</f>
        <v/>
      </c>
      <c r="D665" s="10">
        <f>IF(A665="","",SUMIF('Your books'!$A$2:$A$1000,A665,'Your books'!$C$2:$C$1000))</f>
        <v/>
      </c>
      <c r="E665" s="10">
        <f>IF(A665="","",B665-D665)</f>
        <v/>
      </c>
      <c r="F665">
        <f>IF(A665="","",IF(C665="No",IF(B665&lt;0,"Credit or payment not in your books","Missing from your books - enter it or ask for a copy"),IF(ABS(E665)&lt;0.005,"Matched","Amount differs - check price, freight, tax or a duplicate")))</f>
        <v/>
      </c>
    </row>
    <row r="666">
      <c r="A666">
        <f>IF('Vendor statement'!A666="","",'Vendor statement'!A666)</f>
        <v/>
      </c>
      <c r="B666" s="10">
        <f>IF(A666="","",'Vendor statement'!D666)</f>
        <v/>
      </c>
      <c r="C666">
        <f>IF(A666="","",IF(COUNTIF('Your books'!$A$2:$A$1000,A666)&gt;0,"Yes","No"))</f>
        <v/>
      </c>
      <c r="D666" s="10">
        <f>IF(A666="","",SUMIF('Your books'!$A$2:$A$1000,A666,'Your books'!$C$2:$C$1000))</f>
        <v/>
      </c>
      <c r="E666" s="10">
        <f>IF(A666="","",B666-D666)</f>
        <v/>
      </c>
      <c r="F666">
        <f>IF(A666="","",IF(C666="No",IF(B666&lt;0,"Credit or payment not in your books","Missing from your books - enter it or ask for a copy"),IF(ABS(E666)&lt;0.005,"Matched","Amount differs - check price, freight, tax or a duplicate")))</f>
        <v/>
      </c>
    </row>
    <row r="667">
      <c r="A667">
        <f>IF('Vendor statement'!A667="","",'Vendor statement'!A667)</f>
        <v/>
      </c>
      <c r="B667" s="10">
        <f>IF(A667="","",'Vendor statement'!D667)</f>
        <v/>
      </c>
      <c r="C667">
        <f>IF(A667="","",IF(COUNTIF('Your books'!$A$2:$A$1000,A667)&gt;0,"Yes","No"))</f>
        <v/>
      </c>
      <c r="D667" s="10">
        <f>IF(A667="","",SUMIF('Your books'!$A$2:$A$1000,A667,'Your books'!$C$2:$C$1000))</f>
        <v/>
      </c>
      <c r="E667" s="10">
        <f>IF(A667="","",B667-D667)</f>
        <v/>
      </c>
      <c r="F667">
        <f>IF(A667="","",IF(C667="No",IF(B667&lt;0,"Credit or payment not in your books","Missing from your books - enter it or ask for a copy"),IF(ABS(E667)&lt;0.005,"Matched","Amount differs - check price, freight, tax or a duplicate")))</f>
        <v/>
      </c>
    </row>
    <row r="668">
      <c r="A668">
        <f>IF('Vendor statement'!A668="","",'Vendor statement'!A668)</f>
        <v/>
      </c>
      <c r="B668" s="10">
        <f>IF(A668="","",'Vendor statement'!D668)</f>
        <v/>
      </c>
      <c r="C668">
        <f>IF(A668="","",IF(COUNTIF('Your books'!$A$2:$A$1000,A668)&gt;0,"Yes","No"))</f>
        <v/>
      </c>
      <c r="D668" s="10">
        <f>IF(A668="","",SUMIF('Your books'!$A$2:$A$1000,A668,'Your books'!$C$2:$C$1000))</f>
        <v/>
      </c>
      <c r="E668" s="10">
        <f>IF(A668="","",B668-D668)</f>
        <v/>
      </c>
      <c r="F668">
        <f>IF(A668="","",IF(C668="No",IF(B668&lt;0,"Credit or payment not in your books","Missing from your books - enter it or ask for a copy"),IF(ABS(E668)&lt;0.005,"Matched","Amount differs - check price, freight, tax or a duplicate")))</f>
        <v/>
      </c>
    </row>
    <row r="669">
      <c r="A669">
        <f>IF('Vendor statement'!A669="","",'Vendor statement'!A669)</f>
        <v/>
      </c>
      <c r="B669" s="10">
        <f>IF(A669="","",'Vendor statement'!D669)</f>
        <v/>
      </c>
      <c r="C669">
        <f>IF(A669="","",IF(COUNTIF('Your books'!$A$2:$A$1000,A669)&gt;0,"Yes","No"))</f>
        <v/>
      </c>
      <c r="D669" s="10">
        <f>IF(A669="","",SUMIF('Your books'!$A$2:$A$1000,A669,'Your books'!$C$2:$C$1000))</f>
        <v/>
      </c>
      <c r="E669" s="10">
        <f>IF(A669="","",B669-D669)</f>
        <v/>
      </c>
      <c r="F669">
        <f>IF(A669="","",IF(C669="No",IF(B669&lt;0,"Credit or payment not in your books","Missing from your books - enter it or ask for a copy"),IF(ABS(E669)&lt;0.005,"Matched","Amount differs - check price, freight, tax or a duplicate")))</f>
        <v/>
      </c>
    </row>
    <row r="670">
      <c r="A670">
        <f>IF('Vendor statement'!A670="","",'Vendor statement'!A670)</f>
        <v/>
      </c>
      <c r="B670" s="10">
        <f>IF(A670="","",'Vendor statement'!D670)</f>
        <v/>
      </c>
      <c r="C670">
        <f>IF(A670="","",IF(COUNTIF('Your books'!$A$2:$A$1000,A670)&gt;0,"Yes","No"))</f>
        <v/>
      </c>
      <c r="D670" s="10">
        <f>IF(A670="","",SUMIF('Your books'!$A$2:$A$1000,A670,'Your books'!$C$2:$C$1000))</f>
        <v/>
      </c>
      <c r="E670" s="10">
        <f>IF(A670="","",B670-D670)</f>
        <v/>
      </c>
      <c r="F670">
        <f>IF(A670="","",IF(C670="No",IF(B670&lt;0,"Credit or payment not in your books","Missing from your books - enter it or ask for a copy"),IF(ABS(E670)&lt;0.005,"Matched","Amount differs - check price, freight, tax or a duplicate")))</f>
        <v/>
      </c>
    </row>
    <row r="671">
      <c r="A671">
        <f>IF('Vendor statement'!A671="","",'Vendor statement'!A671)</f>
        <v/>
      </c>
      <c r="B671" s="10">
        <f>IF(A671="","",'Vendor statement'!D671)</f>
        <v/>
      </c>
      <c r="C671">
        <f>IF(A671="","",IF(COUNTIF('Your books'!$A$2:$A$1000,A671)&gt;0,"Yes","No"))</f>
        <v/>
      </c>
      <c r="D671" s="10">
        <f>IF(A671="","",SUMIF('Your books'!$A$2:$A$1000,A671,'Your books'!$C$2:$C$1000))</f>
        <v/>
      </c>
      <c r="E671" s="10">
        <f>IF(A671="","",B671-D671)</f>
        <v/>
      </c>
      <c r="F671">
        <f>IF(A671="","",IF(C671="No",IF(B671&lt;0,"Credit or payment not in your books","Missing from your books - enter it or ask for a copy"),IF(ABS(E671)&lt;0.005,"Matched","Amount differs - check price, freight, tax or a duplicate")))</f>
        <v/>
      </c>
    </row>
    <row r="672">
      <c r="A672">
        <f>IF('Vendor statement'!A672="","",'Vendor statement'!A672)</f>
        <v/>
      </c>
      <c r="B672" s="10">
        <f>IF(A672="","",'Vendor statement'!D672)</f>
        <v/>
      </c>
      <c r="C672">
        <f>IF(A672="","",IF(COUNTIF('Your books'!$A$2:$A$1000,A672)&gt;0,"Yes","No"))</f>
        <v/>
      </c>
      <c r="D672" s="10">
        <f>IF(A672="","",SUMIF('Your books'!$A$2:$A$1000,A672,'Your books'!$C$2:$C$1000))</f>
        <v/>
      </c>
      <c r="E672" s="10">
        <f>IF(A672="","",B672-D672)</f>
        <v/>
      </c>
      <c r="F672">
        <f>IF(A672="","",IF(C672="No",IF(B672&lt;0,"Credit or payment not in your books","Missing from your books - enter it or ask for a copy"),IF(ABS(E672)&lt;0.005,"Matched","Amount differs - check price, freight, tax or a duplicate")))</f>
        <v/>
      </c>
    </row>
    <row r="673">
      <c r="A673">
        <f>IF('Vendor statement'!A673="","",'Vendor statement'!A673)</f>
        <v/>
      </c>
      <c r="B673" s="10">
        <f>IF(A673="","",'Vendor statement'!D673)</f>
        <v/>
      </c>
      <c r="C673">
        <f>IF(A673="","",IF(COUNTIF('Your books'!$A$2:$A$1000,A673)&gt;0,"Yes","No"))</f>
        <v/>
      </c>
      <c r="D673" s="10">
        <f>IF(A673="","",SUMIF('Your books'!$A$2:$A$1000,A673,'Your books'!$C$2:$C$1000))</f>
        <v/>
      </c>
      <c r="E673" s="10">
        <f>IF(A673="","",B673-D673)</f>
        <v/>
      </c>
      <c r="F673">
        <f>IF(A673="","",IF(C673="No",IF(B673&lt;0,"Credit or payment not in your books","Missing from your books - enter it or ask for a copy"),IF(ABS(E673)&lt;0.005,"Matched","Amount differs - check price, freight, tax or a duplicate")))</f>
        <v/>
      </c>
    </row>
    <row r="674">
      <c r="A674">
        <f>IF('Vendor statement'!A674="","",'Vendor statement'!A674)</f>
        <v/>
      </c>
      <c r="B674" s="10">
        <f>IF(A674="","",'Vendor statement'!D674)</f>
        <v/>
      </c>
      <c r="C674">
        <f>IF(A674="","",IF(COUNTIF('Your books'!$A$2:$A$1000,A674)&gt;0,"Yes","No"))</f>
        <v/>
      </c>
      <c r="D674" s="10">
        <f>IF(A674="","",SUMIF('Your books'!$A$2:$A$1000,A674,'Your books'!$C$2:$C$1000))</f>
        <v/>
      </c>
      <c r="E674" s="10">
        <f>IF(A674="","",B674-D674)</f>
        <v/>
      </c>
      <c r="F674">
        <f>IF(A674="","",IF(C674="No",IF(B674&lt;0,"Credit or payment not in your books","Missing from your books - enter it or ask for a copy"),IF(ABS(E674)&lt;0.005,"Matched","Amount differs - check price, freight, tax or a duplicate")))</f>
        <v/>
      </c>
    </row>
    <row r="675">
      <c r="A675">
        <f>IF('Vendor statement'!A675="","",'Vendor statement'!A675)</f>
        <v/>
      </c>
      <c r="B675" s="10">
        <f>IF(A675="","",'Vendor statement'!D675)</f>
        <v/>
      </c>
      <c r="C675">
        <f>IF(A675="","",IF(COUNTIF('Your books'!$A$2:$A$1000,A675)&gt;0,"Yes","No"))</f>
        <v/>
      </c>
      <c r="D675" s="10">
        <f>IF(A675="","",SUMIF('Your books'!$A$2:$A$1000,A675,'Your books'!$C$2:$C$1000))</f>
        <v/>
      </c>
      <c r="E675" s="10">
        <f>IF(A675="","",B675-D675)</f>
        <v/>
      </c>
      <c r="F675">
        <f>IF(A675="","",IF(C675="No",IF(B675&lt;0,"Credit or payment not in your books","Missing from your books - enter it or ask for a copy"),IF(ABS(E675)&lt;0.005,"Matched","Amount differs - check price, freight, tax or a duplicate")))</f>
        <v/>
      </c>
    </row>
    <row r="676">
      <c r="A676">
        <f>IF('Vendor statement'!A676="","",'Vendor statement'!A676)</f>
        <v/>
      </c>
      <c r="B676" s="10">
        <f>IF(A676="","",'Vendor statement'!D676)</f>
        <v/>
      </c>
      <c r="C676">
        <f>IF(A676="","",IF(COUNTIF('Your books'!$A$2:$A$1000,A676)&gt;0,"Yes","No"))</f>
        <v/>
      </c>
      <c r="D676" s="10">
        <f>IF(A676="","",SUMIF('Your books'!$A$2:$A$1000,A676,'Your books'!$C$2:$C$1000))</f>
        <v/>
      </c>
      <c r="E676" s="10">
        <f>IF(A676="","",B676-D676)</f>
        <v/>
      </c>
      <c r="F676">
        <f>IF(A676="","",IF(C676="No",IF(B676&lt;0,"Credit or payment not in your books","Missing from your books - enter it or ask for a copy"),IF(ABS(E676)&lt;0.005,"Matched","Amount differs - check price, freight, tax or a duplicate")))</f>
        <v/>
      </c>
    </row>
    <row r="677">
      <c r="A677">
        <f>IF('Vendor statement'!A677="","",'Vendor statement'!A677)</f>
        <v/>
      </c>
      <c r="B677" s="10">
        <f>IF(A677="","",'Vendor statement'!D677)</f>
        <v/>
      </c>
      <c r="C677">
        <f>IF(A677="","",IF(COUNTIF('Your books'!$A$2:$A$1000,A677)&gt;0,"Yes","No"))</f>
        <v/>
      </c>
      <c r="D677" s="10">
        <f>IF(A677="","",SUMIF('Your books'!$A$2:$A$1000,A677,'Your books'!$C$2:$C$1000))</f>
        <v/>
      </c>
      <c r="E677" s="10">
        <f>IF(A677="","",B677-D677)</f>
        <v/>
      </c>
      <c r="F677">
        <f>IF(A677="","",IF(C677="No",IF(B677&lt;0,"Credit or payment not in your books","Missing from your books - enter it or ask for a copy"),IF(ABS(E677)&lt;0.005,"Matched","Amount differs - check price, freight, tax or a duplicate")))</f>
        <v/>
      </c>
    </row>
    <row r="678">
      <c r="A678">
        <f>IF('Vendor statement'!A678="","",'Vendor statement'!A678)</f>
        <v/>
      </c>
      <c r="B678" s="10">
        <f>IF(A678="","",'Vendor statement'!D678)</f>
        <v/>
      </c>
      <c r="C678">
        <f>IF(A678="","",IF(COUNTIF('Your books'!$A$2:$A$1000,A678)&gt;0,"Yes","No"))</f>
        <v/>
      </c>
      <c r="D678" s="10">
        <f>IF(A678="","",SUMIF('Your books'!$A$2:$A$1000,A678,'Your books'!$C$2:$C$1000))</f>
        <v/>
      </c>
      <c r="E678" s="10">
        <f>IF(A678="","",B678-D678)</f>
        <v/>
      </c>
      <c r="F678">
        <f>IF(A678="","",IF(C678="No",IF(B678&lt;0,"Credit or payment not in your books","Missing from your books - enter it or ask for a copy"),IF(ABS(E678)&lt;0.005,"Matched","Amount differs - check price, freight, tax or a duplicate")))</f>
        <v/>
      </c>
    </row>
    <row r="679">
      <c r="A679">
        <f>IF('Vendor statement'!A679="","",'Vendor statement'!A679)</f>
        <v/>
      </c>
      <c r="B679" s="10">
        <f>IF(A679="","",'Vendor statement'!D679)</f>
        <v/>
      </c>
      <c r="C679">
        <f>IF(A679="","",IF(COUNTIF('Your books'!$A$2:$A$1000,A679)&gt;0,"Yes","No"))</f>
        <v/>
      </c>
      <c r="D679" s="10">
        <f>IF(A679="","",SUMIF('Your books'!$A$2:$A$1000,A679,'Your books'!$C$2:$C$1000))</f>
        <v/>
      </c>
      <c r="E679" s="10">
        <f>IF(A679="","",B679-D679)</f>
        <v/>
      </c>
      <c r="F679">
        <f>IF(A679="","",IF(C679="No",IF(B679&lt;0,"Credit or payment not in your books","Missing from your books - enter it or ask for a copy"),IF(ABS(E679)&lt;0.005,"Matched","Amount differs - check price, freight, tax or a duplicate")))</f>
        <v/>
      </c>
    </row>
    <row r="680">
      <c r="A680">
        <f>IF('Vendor statement'!A680="","",'Vendor statement'!A680)</f>
        <v/>
      </c>
      <c r="B680" s="10">
        <f>IF(A680="","",'Vendor statement'!D680)</f>
        <v/>
      </c>
      <c r="C680">
        <f>IF(A680="","",IF(COUNTIF('Your books'!$A$2:$A$1000,A680)&gt;0,"Yes","No"))</f>
        <v/>
      </c>
      <c r="D680" s="10">
        <f>IF(A680="","",SUMIF('Your books'!$A$2:$A$1000,A680,'Your books'!$C$2:$C$1000))</f>
        <v/>
      </c>
      <c r="E680" s="10">
        <f>IF(A680="","",B680-D680)</f>
        <v/>
      </c>
      <c r="F680">
        <f>IF(A680="","",IF(C680="No",IF(B680&lt;0,"Credit or payment not in your books","Missing from your books - enter it or ask for a copy"),IF(ABS(E680)&lt;0.005,"Matched","Amount differs - check price, freight, tax or a duplicate")))</f>
        <v/>
      </c>
    </row>
    <row r="681">
      <c r="A681">
        <f>IF('Vendor statement'!A681="","",'Vendor statement'!A681)</f>
        <v/>
      </c>
      <c r="B681" s="10">
        <f>IF(A681="","",'Vendor statement'!D681)</f>
        <v/>
      </c>
      <c r="C681">
        <f>IF(A681="","",IF(COUNTIF('Your books'!$A$2:$A$1000,A681)&gt;0,"Yes","No"))</f>
        <v/>
      </c>
      <c r="D681" s="10">
        <f>IF(A681="","",SUMIF('Your books'!$A$2:$A$1000,A681,'Your books'!$C$2:$C$1000))</f>
        <v/>
      </c>
      <c r="E681" s="10">
        <f>IF(A681="","",B681-D681)</f>
        <v/>
      </c>
      <c r="F681">
        <f>IF(A681="","",IF(C681="No",IF(B681&lt;0,"Credit or payment not in your books","Missing from your books - enter it or ask for a copy"),IF(ABS(E681)&lt;0.005,"Matched","Amount differs - check price, freight, tax or a duplicate")))</f>
        <v/>
      </c>
    </row>
    <row r="682">
      <c r="A682">
        <f>IF('Vendor statement'!A682="","",'Vendor statement'!A682)</f>
        <v/>
      </c>
      <c r="B682" s="10">
        <f>IF(A682="","",'Vendor statement'!D682)</f>
        <v/>
      </c>
      <c r="C682">
        <f>IF(A682="","",IF(COUNTIF('Your books'!$A$2:$A$1000,A682)&gt;0,"Yes","No"))</f>
        <v/>
      </c>
      <c r="D682" s="10">
        <f>IF(A682="","",SUMIF('Your books'!$A$2:$A$1000,A682,'Your books'!$C$2:$C$1000))</f>
        <v/>
      </c>
      <c r="E682" s="10">
        <f>IF(A682="","",B682-D682)</f>
        <v/>
      </c>
      <c r="F682">
        <f>IF(A682="","",IF(C682="No",IF(B682&lt;0,"Credit or payment not in your books","Missing from your books - enter it or ask for a copy"),IF(ABS(E682)&lt;0.005,"Matched","Amount differs - check price, freight, tax or a duplicate")))</f>
        <v/>
      </c>
    </row>
    <row r="683">
      <c r="A683">
        <f>IF('Vendor statement'!A683="","",'Vendor statement'!A683)</f>
        <v/>
      </c>
      <c r="B683" s="10">
        <f>IF(A683="","",'Vendor statement'!D683)</f>
        <v/>
      </c>
      <c r="C683">
        <f>IF(A683="","",IF(COUNTIF('Your books'!$A$2:$A$1000,A683)&gt;0,"Yes","No"))</f>
        <v/>
      </c>
      <c r="D683" s="10">
        <f>IF(A683="","",SUMIF('Your books'!$A$2:$A$1000,A683,'Your books'!$C$2:$C$1000))</f>
        <v/>
      </c>
      <c r="E683" s="10">
        <f>IF(A683="","",B683-D683)</f>
        <v/>
      </c>
      <c r="F683">
        <f>IF(A683="","",IF(C683="No",IF(B683&lt;0,"Credit or payment not in your books","Missing from your books - enter it or ask for a copy"),IF(ABS(E683)&lt;0.005,"Matched","Amount differs - check price, freight, tax or a duplicate")))</f>
        <v/>
      </c>
    </row>
    <row r="684">
      <c r="A684">
        <f>IF('Vendor statement'!A684="","",'Vendor statement'!A684)</f>
        <v/>
      </c>
      <c r="B684" s="10">
        <f>IF(A684="","",'Vendor statement'!D684)</f>
        <v/>
      </c>
      <c r="C684">
        <f>IF(A684="","",IF(COUNTIF('Your books'!$A$2:$A$1000,A684)&gt;0,"Yes","No"))</f>
        <v/>
      </c>
      <c r="D684" s="10">
        <f>IF(A684="","",SUMIF('Your books'!$A$2:$A$1000,A684,'Your books'!$C$2:$C$1000))</f>
        <v/>
      </c>
      <c r="E684" s="10">
        <f>IF(A684="","",B684-D684)</f>
        <v/>
      </c>
      <c r="F684">
        <f>IF(A684="","",IF(C684="No",IF(B684&lt;0,"Credit or payment not in your books","Missing from your books - enter it or ask for a copy"),IF(ABS(E684)&lt;0.005,"Matched","Amount differs - check price, freight, tax or a duplicate")))</f>
        <v/>
      </c>
    </row>
    <row r="685">
      <c r="A685">
        <f>IF('Vendor statement'!A685="","",'Vendor statement'!A685)</f>
        <v/>
      </c>
      <c r="B685" s="10">
        <f>IF(A685="","",'Vendor statement'!D685)</f>
        <v/>
      </c>
      <c r="C685">
        <f>IF(A685="","",IF(COUNTIF('Your books'!$A$2:$A$1000,A685)&gt;0,"Yes","No"))</f>
        <v/>
      </c>
      <c r="D685" s="10">
        <f>IF(A685="","",SUMIF('Your books'!$A$2:$A$1000,A685,'Your books'!$C$2:$C$1000))</f>
        <v/>
      </c>
      <c r="E685" s="10">
        <f>IF(A685="","",B685-D685)</f>
        <v/>
      </c>
      <c r="F685">
        <f>IF(A685="","",IF(C685="No",IF(B685&lt;0,"Credit or payment not in your books","Missing from your books - enter it or ask for a copy"),IF(ABS(E685)&lt;0.005,"Matched","Amount differs - check price, freight, tax or a duplicate")))</f>
        <v/>
      </c>
    </row>
    <row r="686">
      <c r="A686">
        <f>IF('Vendor statement'!A686="","",'Vendor statement'!A686)</f>
        <v/>
      </c>
      <c r="B686" s="10">
        <f>IF(A686="","",'Vendor statement'!D686)</f>
        <v/>
      </c>
      <c r="C686">
        <f>IF(A686="","",IF(COUNTIF('Your books'!$A$2:$A$1000,A686)&gt;0,"Yes","No"))</f>
        <v/>
      </c>
      <c r="D686" s="10">
        <f>IF(A686="","",SUMIF('Your books'!$A$2:$A$1000,A686,'Your books'!$C$2:$C$1000))</f>
        <v/>
      </c>
      <c r="E686" s="10">
        <f>IF(A686="","",B686-D686)</f>
        <v/>
      </c>
      <c r="F686">
        <f>IF(A686="","",IF(C686="No",IF(B686&lt;0,"Credit or payment not in your books","Missing from your books - enter it or ask for a copy"),IF(ABS(E686)&lt;0.005,"Matched","Amount differs - check price, freight, tax or a duplicate")))</f>
        <v/>
      </c>
    </row>
    <row r="687">
      <c r="A687">
        <f>IF('Vendor statement'!A687="","",'Vendor statement'!A687)</f>
        <v/>
      </c>
      <c r="B687" s="10">
        <f>IF(A687="","",'Vendor statement'!D687)</f>
        <v/>
      </c>
      <c r="C687">
        <f>IF(A687="","",IF(COUNTIF('Your books'!$A$2:$A$1000,A687)&gt;0,"Yes","No"))</f>
        <v/>
      </c>
      <c r="D687" s="10">
        <f>IF(A687="","",SUMIF('Your books'!$A$2:$A$1000,A687,'Your books'!$C$2:$C$1000))</f>
        <v/>
      </c>
      <c r="E687" s="10">
        <f>IF(A687="","",B687-D687)</f>
        <v/>
      </c>
      <c r="F687">
        <f>IF(A687="","",IF(C687="No",IF(B687&lt;0,"Credit or payment not in your books","Missing from your books - enter it or ask for a copy"),IF(ABS(E687)&lt;0.005,"Matched","Amount differs - check price, freight, tax or a duplicate")))</f>
        <v/>
      </c>
    </row>
    <row r="688">
      <c r="A688">
        <f>IF('Vendor statement'!A688="","",'Vendor statement'!A688)</f>
        <v/>
      </c>
      <c r="B688" s="10">
        <f>IF(A688="","",'Vendor statement'!D688)</f>
        <v/>
      </c>
      <c r="C688">
        <f>IF(A688="","",IF(COUNTIF('Your books'!$A$2:$A$1000,A688)&gt;0,"Yes","No"))</f>
        <v/>
      </c>
      <c r="D688" s="10">
        <f>IF(A688="","",SUMIF('Your books'!$A$2:$A$1000,A688,'Your books'!$C$2:$C$1000))</f>
        <v/>
      </c>
      <c r="E688" s="10">
        <f>IF(A688="","",B688-D688)</f>
        <v/>
      </c>
      <c r="F688">
        <f>IF(A688="","",IF(C688="No",IF(B688&lt;0,"Credit or payment not in your books","Missing from your books - enter it or ask for a copy"),IF(ABS(E688)&lt;0.005,"Matched","Amount differs - check price, freight, tax or a duplicate")))</f>
        <v/>
      </c>
    </row>
    <row r="689">
      <c r="A689">
        <f>IF('Vendor statement'!A689="","",'Vendor statement'!A689)</f>
        <v/>
      </c>
      <c r="B689" s="10">
        <f>IF(A689="","",'Vendor statement'!D689)</f>
        <v/>
      </c>
      <c r="C689">
        <f>IF(A689="","",IF(COUNTIF('Your books'!$A$2:$A$1000,A689)&gt;0,"Yes","No"))</f>
        <v/>
      </c>
      <c r="D689" s="10">
        <f>IF(A689="","",SUMIF('Your books'!$A$2:$A$1000,A689,'Your books'!$C$2:$C$1000))</f>
        <v/>
      </c>
      <c r="E689" s="10">
        <f>IF(A689="","",B689-D689)</f>
        <v/>
      </c>
      <c r="F689">
        <f>IF(A689="","",IF(C689="No",IF(B689&lt;0,"Credit or payment not in your books","Missing from your books - enter it or ask for a copy"),IF(ABS(E689)&lt;0.005,"Matched","Amount differs - check price, freight, tax or a duplicate")))</f>
        <v/>
      </c>
    </row>
    <row r="690">
      <c r="A690">
        <f>IF('Vendor statement'!A690="","",'Vendor statement'!A690)</f>
        <v/>
      </c>
      <c r="B690" s="10">
        <f>IF(A690="","",'Vendor statement'!D690)</f>
        <v/>
      </c>
      <c r="C690">
        <f>IF(A690="","",IF(COUNTIF('Your books'!$A$2:$A$1000,A690)&gt;0,"Yes","No"))</f>
        <v/>
      </c>
      <c r="D690" s="10">
        <f>IF(A690="","",SUMIF('Your books'!$A$2:$A$1000,A690,'Your books'!$C$2:$C$1000))</f>
        <v/>
      </c>
      <c r="E690" s="10">
        <f>IF(A690="","",B690-D690)</f>
        <v/>
      </c>
      <c r="F690">
        <f>IF(A690="","",IF(C690="No",IF(B690&lt;0,"Credit or payment not in your books","Missing from your books - enter it or ask for a copy"),IF(ABS(E690)&lt;0.005,"Matched","Amount differs - check price, freight, tax or a duplicate")))</f>
        <v/>
      </c>
    </row>
    <row r="691">
      <c r="A691">
        <f>IF('Vendor statement'!A691="","",'Vendor statement'!A691)</f>
        <v/>
      </c>
      <c r="B691" s="10">
        <f>IF(A691="","",'Vendor statement'!D691)</f>
        <v/>
      </c>
      <c r="C691">
        <f>IF(A691="","",IF(COUNTIF('Your books'!$A$2:$A$1000,A691)&gt;0,"Yes","No"))</f>
        <v/>
      </c>
      <c r="D691" s="10">
        <f>IF(A691="","",SUMIF('Your books'!$A$2:$A$1000,A691,'Your books'!$C$2:$C$1000))</f>
        <v/>
      </c>
      <c r="E691" s="10">
        <f>IF(A691="","",B691-D691)</f>
        <v/>
      </c>
      <c r="F691">
        <f>IF(A691="","",IF(C691="No",IF(B691&lt;0,"Credit or payment not in your books","Missing from your books - enter it or ask for a copy"),IF(ABS(E691)&lt;0.005,"Matched","Amount differs - check price, freight, tax or a duplicate")))</f>
        <v/>
      </c>
    </row>
    <row r="692">
      <c r="A692">
        <f>IF('Vendor statement'!A692="","",'Vendor statement'!A692)</f>
        <v/>
      </c>
      <c r="B692" s="10">
        <f>IF(A692="","",'Vendor statement'!D692)</f>
        <v/>
      </c>
      <c r="C692">
        <f>IF(A692="","",IF(COUNTIF('Your books'!$A$2:$A$1000,A692)&gt;0,"Yes","No"))</f>
        <v/>
      </c>
      <c r="D692" s="10">
        <f>IF(A692="","",SUMIF('Your books'!$A$2:$A$1000,A692,'Your books'!$C$2:$C$1000))</f>
        <v/>
      </c>
      <c r="E692" s="10">
        <f>IF(A692="","",B692-D692)</f>
        <v/>
      </c>
      <c r="F692">
        <f>IF(A692="","",IF(C692="No",IF(B692&lt;0,"Credit or payment not in your books","Missing from your books - enter it or ask for a copy"),IF(ABS(E692)&lt;0.005,"Matched","Amount differs - check price, freight, tax or a duplicate")))</f>
        <v/>
      </c>
    </row>
    <row r="693">
      <c r="A693">
        <f>IF('Vendor statement'!A693="","",'Vendor statement'!A693)</f>
        <v/>
      </c>
      <c r="B693" s="10">
        <f>IF(A693="","",'Vendor statement'!D693)</f>
        <v/>
      </c>
      <c r="C693">
        <f>IF(A693="","",IF(COUNTIF('Your books'!$A$2:$A$1000,A693)&gt;0,"Yes","No"))</f>
        <v/>
      </c>
      <c r="D693" s="10">
        <f>IF(A693="","",SUMIF('Your books'!$A$2:$A$1000,A693,'Your books'!$C$2:$C$1000))</f>
        <v/>
      </c>
      <c r="E693" s="10">
        <f>IF(A693="","",B693-D693)</f>
        <v/>
      </c>
      <c r="F693">
        <f>IF(A693="","",IF(C693="No",IF(B693&lt;0,"Credit or payment not in your books","Missing from your books - enter it or ask for a copy"),IF(ABS(E693)&lt;0.005,"Matched","Amount differs - check price, freight, tax or a duplicate")))</f>
        <v/>
      </c>
    </row>
    <row r="694">
      <c r="A694">
        <f>IF('Vendor statement'!A694="","",'Vendor statement'!A694)</f>
        <v/>
      </c>
      <c r="B694" s="10">
        <f>IF(A694="","",'Vendor statement'!D694)</f>
        <v/>
      </c>
      <c r="C694">
        <f>IF(A694="","",IF(COUNTIF('Your books'!$A$2:$A$1000,A694)&gt;0,"Yes","No"))</f>
        <v/>
      </c>
      <c r="D694" s="10">
        <f>IF(A694="","",SUMIF('Your books'!$A$2:$A$1000,A694,'Your books'!$C$2:$C$1000))</f>
        <v/>
      </c>
      <c r="E694" s="10">
        <f>IF(A694="","",B694-D694)</f>
        <v/>
      </c>
      <c r="F694">
        <f>IF(A694="","",IF(C694="No",IF(B694&lt;0,"Credit or payment not in your books","Missing from your books - enter it or ask for a copy"),IF(ABS(E694)&lt;0.005,"Matched","Amount differs - check price, freight, tax or a duplicate")))</f>
        <v/>
      </c>
    </row>
    <row r="695">
      <c r="A695">
        <f>IF('Vendor statement'!A695="","",'Vendor statement'!A695)</f>
        <v/>
      </c>
      <c r="B695" s="10">
        <f>IF(A695="","",'Vendor statement'!D695)</f>
        <v/>
      </c>
      <c r="C695">
        <f>IF(A695="","",IF(COUNTIF('Your books'!$A$2:$A$1000,A695)&gt;0,"Yes","No"))</f>
        <v/>
      </c>
      <c r="D695" s="10">
        <f>IF(A695="","",SUMIF('Your books'!$A$2:$A$1000,A695,'Your books'!$C$2:$C$1000))</f>
        <v/>
      </c>
      <c r="E695" s="10">
        <f>IF(A695="","",B695-D695)</f>
        <v/>
      </c>
      <c r="F695">
        <f>IF(A695="","",IF(C695="No",IF(B695&lt;0,"Credit or payment not in your books","Missing from your books - enter it or ask for a copy"),IF(ABS(E695)&lt;0.005,"Matched","Amount differs - check price, freight, tax or a duplicate")))</f>
        <v/>
      </c>
    </row>
    <row r="696">
      <c r="A696">
        <f>IF('Vendor statement'!A696="","",'Vendor statement'!A696)</f>
        <v/>
      </c>
      <c r="B696" s="10">
        <f>IF(A696="","",'Vendor statement'!D696)</f>
        <v/>
      </c>
      <c r="C696">
        <f>IF(A696="","",IF(COUNTIF('Your books'!$A$2:$A$1000,A696)&gt;0,"Yes","No"))</f>
        <v/>
      </c>
      <c r="D696" s="10">
        <f>IF(A696="","",SUMIF('Your books'!$A$2:$A$1000,A696,'Your books'!$C$2:$C$1000))</f>
        <v/>
      </c>
      <c r="E696" s="10">
        <f>IF(A696="","",B696-D696)</f>
        <v/>
      </c>
      <c r="F696">
        <f>IF(A696="","",IF(C696="No",IF(B696&lt;0,"Credit or payment not in your books","Missing from your books - enter it or ask for a copy"),IF(ABS(E696)&lt;0.005,"Matched","Amount differs - check price, freight, tax or a duplicate")))</f>
        <v/>
      </c>
    </row>
    <row r="697">
      <c r="A697">
        <f>IF('Vendor statement'!A697="","",'Vendor statement'!A697)</f>
        <v/>
      </c>
      <c r="B697" s="10">
        <f>IF(A697="","",'Vendor statement'!D697)</f>
        <v/>
      </c>
      <c r="C697">
        <f>IF(A697="","",IF(COUNTIF('Your books'!$A$2:$A$1000,A697)&gt;0,"Yes","No"))</f>
        <v/>
      </c>
      <c r="D697" s="10">
        <f>IF(A697="","",SUMIF('Your books'!$A$2:$A$1000,A697,'Your books'!$C$2:$C$1000))</f>
        <v/>
      </c>
      <c r="E697" s="10">
        <f>IF(A697="","",B697-D697)</f>
        <v/>
      </c>
      <c r="F697">
        <f>IF(A697="","",IF(C697="No",IF(B697&lt;0,"Credit or payment not in your books","Missing from your books - enter it or ask for a copy"),IF(ABS(E697)&lt;0.005,"Matched","Amount differs - check price, freight, tax or a duplicate")))</f>
        <v/>
      </c>
    </row>
    <row r="698">
      <c r="A698">
        <f>IF('Vendor statement'!A698="","",'Vendor statement'!A698)</f>
        <v/>
      </c>
      <c r="B698" s="10">
        <f>IF(A698="","",'Vendor statement'!D698)</f>
        <v/>
      </c>
      <c r="C698">
        <f>IF(A698="","",IF(COUNTIF('Your books'!$A$2:$A$1000,A698)&gt;0,"Yes","No"))</f>
        <v/>
      </c>
      <c r="D698" s="10">
        <f>IF(A698="","",SUMIF('Your books'!$A$2:$A$1000,A698,'Your books'!$C$2:$C$1000))</f>
        <v/>
      </c>
      <c r="E698" s="10">
        <f>IF(A698="","",B698-D698)</f>
        <v/>
      </c>
      <c r="F698">
        <f>IF(A698="","",IF(C698="No",IF(B698&lt;0,"Credit or payment not in your books","Missing from your books - enter it or ask for a copy"),IF(ABS(E698)&lt;0.005,"Matched","Amount differs - check price, freight, tax or a duplicate")))</f>
        <v/>
      </c>
    </row>
    <row r="699">
      <c r="A699">
        <f>IF('Vendor statement'!A699="","",'Vendor statement'!A699)</f>
        <v/>
      </c>
      <c r="B699" s="10">
        <f>IF(A699="","",'Vendor statement'!D699)</f>
        <v/>
      </c>
      <c r="C699">
        <f>IF(A699="","",IF(COUNTIF('Your books'!$A$2:$A$1000,A699)&gt;0,"Yes","No"))</f>
        <v/>
      </c>
      <c r="D699" s="10">
        <f>IF(A699="","",SUMIF('Your books'!$A$2:$A$1000,A699,'Your books'!$C$2:$C$1000))</f>
        <v/>
      </c>
      <c r="E699" s="10">
        <f>IF(A699="","",B699-D699)</f>
        <v/>
      </c>
      <c r="F699">
        <f>IF(A699="","",IF(C699="No",IF(B699&lt;0,"Credit or payment not in your books","Missing from your books - enter it or ask for a copy"),IF(ABS(E699)&lt;0.005,"Matched","Amount differs - check price, freight, tax or a duplicate")))</f>
        <v/>
      </c>
    </row>
    <row r="700">
      <c r="A700">
        <f>IF('Vendor statement'!A700="","",'Vendor statement'!A700)</f>
        <v/>
      </c>
      <c r="B700" s="10">
        <f>IF(A700="","",'Vendor statement'!D700)</f>
        <v/>
      </c>
      <c r="C700">
        <f>IF(A700="","",IF(COUNTIF('Your books'!$A$2:$A$1000,A700)&gt;0,"Yes","No"))</f>
        <v/>
      </c>
      <c r="D700" s="10">
        <f>IF(A700="","",SUMIF('Your books'!$A$2:$A$1000,A700,'Your books'!$C$2:$C$1000))</f>
        <v/>
      </c>
      <c r="E700" s="10">
        <f>IF(A700="","",B700-D700)</f>
        <v/>
      </c>
      <c r="F700">
        <f>IF(A700="","",IF(C700="No",IF(B700&lt;0,"Credit or payment not in your books","Missing from your books - enter it or ask for a copy"),IF(ABS(E700)&lt;0.005,"Matched","Amount differs - check price, freight, tax or a duplicate")))</f>
        <v/>
      </c>
    </row>
    <row r="701">
      <c r="A701">
        <f>IF('Vendor statement'!A701="","",'Vendor statement'!A701)</f>
        <v/>
      </c>
      <c r="B701" s="10">
        <f>IF(A701="","",'Vendor statement'!D701)</f>
        <v/>
      </c>
      <c r="C701">
        <f>IF(A701="","",IF(COUNTIF('Your books'!$A$2:$A$1000,A701)&gt;0,"Yes","No"))</f>
        <v/>
      </c>
      <c r="D701" s="10">
        <f>IF(A701="","",SUMIF('Your books'!$A$2:$A$1000,A701,'Your books'!$C$2:$C$1000))</f>
        <v/>
      </c>
      <c r="E701" s="10">
        <f>IF(A701="","",B701-D701)</f>
        <v/>
      </c>
      <c r="F701">
        <f>IF(A701="","",IF(C701="No",IF(B701&lt;0,"Credit or payment not in your books","Missing from your books - enter it or ask for a copy"),IF(ABS(E701)&lt;0.005,"Matched","Amount differs - check price, freight, tax or a duplicate")))</f>
        <v/>
      </c>
    </row>
    <row r="702">
      <c r="A702">
        <f>IF('Vendor statement'!A702="","",'Vendor statement'!A702)</f>
        <v/>
      </c>
      <c r="B702" s="10">
        <f>IF(A702="","",'Vendor statement'!D702)</f>
        <v/>
      </c>
      <c r="C702">
        <f>IF(A702="","",IF(COUNTIF('Your books'!$A$2:$A$1000,A702)&gt;0,"Yes","No"))</f>
        <v/>
      </c>
      <c r="D702" s="10">
        <f>IF(A702="","",SUMIF('Your books'!$A$2:$A$1000,A702,'Your books'!$C$2:$C$1000))</f>
        <v/>
      </c>
      <c r="E702" s="10">
        <f>IF(A702="","",B702-D702)</f>
        <v/>
      </c>
      <c r="F702">
        <f>IF(A702="","",IF(C702="No",IF(B702&lt;0,"Credit or payment not in your books","Missing from your books - enter it or ask for a copy"),IF(ABS(E702)&lt;0.005,"Matched","Amount differs - check price, freight, tax or a duplicate")))</f>
        <v/>
      </c>
    </row>
    <row r="703">
      <c r="A703">
        <f>IF('Vendor statement'!A703="","",'Vendor statement'!A703)</f>
        <v/>
      </c>
      <c r="B703" s="10">
        <f>IF(A703="","",'Vendor statement'!D703)</f>
        <v/>
      </c>
      <c r="C703">
        <f>IF(A703="","",IF(COUNTIF('Your books'!$A$2:$A$1000,A703)&gt;0,"Yes","No"))</f>
        <v/>
      </c>
      <c r="D703" s="10">
        <f>IF(A703="","",SUMIF('Your books'!$A$2:$A$1000,A703,'Your books'!$C$2:$C$1000))</f>
        <v/>
      </c>
      <c r="E703" s="10">
        <f>IF(A703="","",B703-D703)</f>
        <v/>
      </c>
      <c r="F703">
        <f>IF(A703="","",IF(C703="No",IF(B703&lt;0,"Credit or payment not in your books","Missing from your books - enter it or ask for a copy"),IF(ABS(E703)&lt;0.005,"Matched","Amount differs - check price, freight, tax or a duplicate")))</f>
        <v/>
      </c>
    </row>
    <row r="704">
      <c r="A704">
        <f>IF('Vendor statement'!A704="","",'Vendor statement'!A704)</f>
        <v/>
      </c>
      <c r="B704" s="10">
        <f>IF(A704="","",'Vendor statement'!D704)</f>
        <v/>
      </c>
      <c r="C704">
        <f>IF(A704="","",IF(COUNTIF('Your books'!$A$2:$A$1000,A704)&gt;0,"Yes","No"))</f>
        <v/>
      </c>
      <c r="D704" s="10">
        <f>IF(A704="","",SUMIF('Your books'!$A$2:$A$1000,A704,'Your books'!$C$2:$C$1000))</f>
        <v/>
      </c>
      <c r="E704" s="10">
        <f>IF(A704="","",B704-D704)</f>
        <v/>
      </c>
      <c r="F704">
        <f>IF(A704="","",IF(C704="No",IF(B704&lt;0,"Credit or payment not in your books","Missing from your books - enter it or ask for a copy"),IF(ABS(E704)&lt;0.005,"Matched","Amount differs - check price, freight, tax or a duplicate")))</f>
        <v/>
      </c>
    </row>
    <row r="705">
      <c r="A705">
        <f>IF('Vendor statement'!A705="","",'Vendor statement'!A705)</f>
        <v/>
      </c>
      <c r="B705" s="10">
        <f>IF(A705="","",'Vendor statement'!D705)</f>
        <v/>
      </c>
      <c r="C705">
        <f>IF(A705="","",IF(COUNTIF('Your books'!$A$2:$A$1000,A705)&gt;0,"Yes","No"))</f>
        <v/>
      </c>
      <c r="D705" s="10">
        <f>IF(A705="","",SUMIF('Your books'!$A$2:$A$1000,A705,'Your books'!$C$2:$C$1000))</f>
        <v/>
      </c>
      <c r="E705" s="10">
        <f>IF(A705="","",B705-D705)</f>
        <v/>
      </c>
      <c r="F705">
        <f>IF(A705="","",IF(C705="No",IF(B705&lt;0,"Credit or payment not in your books","Missing from your books - enter it or ask for a copy"),IF(ABS(E705)&lt;0.005,"Matched","Amount differs - check price, freight, tax or a duplicate")))</f>
        <v/>
      </c>
    </row>
    <row r="706">
      <c r="A706">
        <f>IF('Vendor statement'!A706="","",'Vendor statement'!A706)</f>
        <v/>
      </c>
      <c r="B706" s="10">
        <f>IF(A706="","",'Vendor statement'!D706)</f>
        <v/>
      </c>
      <c r="C706">
        <f>IF(A706="","",IF(COUNTIF('Your books'!$A$2:$A$1000,A706)&gt;0,"Yes","No"))</f>
        <v/>
      </c>
      <c r="D706" s="10">
        <f>IF(A706="","",SUMIF('Your books'!$A$2:$A$1000,A706,'Your books'!$C$2:$C$1000))</f>
        <v/>
      </c>
      <c r="E706" s="10">
        <f>IF(A706="","",B706-D706)</f>
        <v/>
      </c>
      <c r="F706">
        <f>IF(A706="","",IF(C706="No",IF(B706&lt;0,"Credit or payment not in your books","Missing from your books - enter it or ask for a copy"),IF(ABS(E706)&lt;0.005,"Matched","Amount differs - check price, freight, tax or a duplicate")))</f>
        <v/>
      </c>
    </row>
    <row r="707">
      <c r="A707">
        <f>IF('Vendor statement'!A707="","",'Vendor statement'!A707)</f>
        <v/>
      </c>
      <c r="B707" s="10">
        <f>IF(A707="","",'Vendor statement'!D707)</f>
        <v/>
      </c>
      <c r="C707">
        <f>IF(A707="","",IF(COUNTIF('Your books'!$A$2:$A$1000,A707)&gt;0,"Yes","No"))</f>
        <v/>
      </c>
      <c r="D707" s="10">
        <f>IF(A707="","",SUMIF('Your books'!$A$2:$A$1000,A707,'Your books'!$C$2:$C$1000))</f>
        <v/>
      </c>
      <c r="E707" s="10">
        <f>IF(A707="","",B707-D707)</f>
        <v/>
      </c>
      <c r="F707">
        <f>IF(A707="","",IF(C707="No",IF(B707&lt;0,"Credit or payment not in your books","Missing from your books - enter it or ask for a copy"),IF(ABS(E707)&lt;0.005,"Matched","Amount differs - check price, freight, tax or a duplicate")))</f>
        <v/>
      </c>
    </row>
    <row r="708">
      <c r="A708">
        <f>IF('Vendor statement'!A708="","",'Vendor statement'!A708)</f>
        <v/>
      </c>
      <c r="B708" s="10">
        <f>IF(A708="","",'Vendor statement'!D708)</f>
        <v/>
      </c>
      <c r="C708">
        <f>IF(A708="","",IF(COUNTIF('Your books'!$A$2:$A$1000,A708)&gt;0,"Yes","No"))</f>
        <v/>
      </c>
      <c r="D708" s="10">
        <f>IF(A708="","",SUMIF('Your books'!$A$2:$A$1000,A708,'Your books'!$C$2:$C$1000))</f>
        <v/>
      </c>
      <c r="E708" s="10">
        <f>IF(A708="","",B708-D708)</f>
        <v/>
      </c>
      <c r="F708">
        <f>IF(A708="","",IF(C708="No",IF(B708&lt;0,"Credit or payment not in your books","Missing from your books - enter it or ask for a copy"),IF(ABS(E708)&lt;0.005,"Matched","Amount differs - check price, freight, tax or a duplicate")))</f>
        <v/>
      </c>
    </row>
    <row r="709">
      <c r="A709">
        <f>IF('Vendor statement'!A709="","",'Vendor statement'!A709)</f>
        <v/>
      </c>
      <c r="B709" s="10">
        <f>IF(A709="","",'Vendor statement'!D709)</f>
        <v/>
      </c>
      <c r="C709">
        <f>IF(A709="","",IF(COUNTIF('Your books'!$A$2:$A$1000,A709)&gt;0,"Yes","No"))</f>
        <v/>
      </c>
      <c r="D709" s="10">
        <f>IF(A709="","",SUMIF('Your books'!$A$2:$A$1000,A709,'Your books'!$C$2:$C$1000))</f>
        <v/>
      </c>
      <c r="E709" s="10">
        <f>IF(A709="","",B709-D709)</f>
        <v/>
      </c>
      <c r="F709">
        <f>IF(A709="","",IF(C709="No",IF(B709&lt;0,"Credit or payment not in your books","Missing from your books - enter it or ask for a copy"),IF(ABS(E709)&lt;0.005,"Matched","Amount differs - check price, freight, tax or a duplicate")))</f>
        <v/>
      </c>
    </row>
    <row r="710">
      <c r="A710">
        <f>IF('Vendor statement'!A710="","",'Vendor statement'!A710)</f>
        <v/>
      </c>
      <c r="B710" s="10">
        <f>IF(A710="","",'Vendor statement'!D710)</f>
        <v/>
      </c>
      <c r="C710">
        <f>IF(A710="","",IF(COUNTIF('Your books'!$A$2:$A$1000,A710)&gt;0,"Yes","No"))</f>
        <v/>
      </c>
      <c r="D710" s="10">
        <f>IF(A710="","",SUMIF('Your books'!$A$2:$A$1000,A710,'Your books'!$C$2:$C$1000))</f>
        <v/>
      </c>
      <c r="E710" s="10">
        <f>IF(A710="","",B710-D710)</f>
        <v/>
      </c>
      <c r="F710">
        <f>IF(A710="","",IF(C710="No",IF(B710&lt;0,"Credit or payment not in your books","Missing from your books - enter it or ask for a copy"),IF(ABS(E710)&lt;0.005,"Matched","Amount differs - check price, freight, tax or a duplicate")))</f>
        <v/>
      </c>
    </row>
    <row r="711">
      <c r="A711">
        <f>IF('Vendor statement'!A711="","",'Vendor statement'!A711)</f>
        <v/>
      </c>
      <c r="B711" s="10">
        <f>IF(A711="","",'Vendor statement'!D711)</f>
        <v/>
      </c>
      <c r="C711">
        <f>IF(A711="","",IF(COUNTIF('Your books'!$A$2:$A$1000,A711)&gt;0,"Yes","No"))</f>
        <v/>
      </c>
      <c r="D711" s="10">
        <f>IF(A711="","",SUMIF('Your books'!$A$2:$A$1000,A711,'Your books'!$C$2:$C$1000))</f>
        <v/>
      </c>
      <c r="E711" s="10">
        <f>IF(A711="","",B711-D711)</f>
        <v/>
      </c>
      <c r="F711">
        <f>IF(A711="","",IF(C711="No",IF(B711&lt;0,"Credit or payment not in your books","Missing from your books - enter it or ask for a copy"),IF(ABS(E711)&lt;0.005,"Matched","Amount differs - check price, freight, tax or a duplicate")))</f>
        <v/>
      </c>
    </row>
    <row r="712">
      <c r="A712">
        <f>IF('Vendor statement'!A712="","",'Vendor statement'!A712)</f>
        <v/>
      </c>
      <c r="B712" s="10">
        <f>IF(A712="","",'Vendor statement'!D712)</f>
        <v/>
      </c>
      <c r="C712">
        <f>IF(A712="","",IF(COUNTIF('Your books'!$A$2:$A$1000,A712)&gt;0,"Yes","No"))</f>
        <v/>
      </c>
      <c r="D712" s="10">
        <f>IF(A712="","",SUMIF('Your books'!$A$2:$A$1000,A712,'Your books'!$C$2:$C$1000))</f>
        <v/>
      </c>
      <c r="E712" s="10">
        <f>IF(A712="","",B712-D712)</f>
        <v/>
      </c>
      <c r="F712">
        <f>IF(A712="","",IF(C712="No",IF(B712&lt;0,"Credit or payment not in your books","Missing from your books - enter it or ask for a copy"),IF(ABS(E712)&lt;0.005,"Matched","Amount differs - check price, freight, tax or a duplicate")))</f>
        <v/>
      </c>
    </row>
    <row r="713">
      <c r="A713">
        <f>IF('Vendor statement'!A713="","",'Vendor statement'!A713)</f>
        <v/>
      </c>
      <c r="B713" s="10">
        <f>IF(A713="","",'Vendor statement'!D713)</f>
        <v/>
      </c>
      <c r="C713">
        <f>IF(A713="","",IF(COUNTIF('Your books'!$A$2:$A$1000,A713)&gt;0,"Yes","No"))</f>
        <v/>
      </c>
      <c r="D713" s="10">
        <f>IF(A713="","",SUMIF('Your books'!$A$2:$A$1000,A713,'Your books'!$C$2:$C$1000))</f>
        <v/>
      </c>
      <c r="E713" s="10">
        <f>IF(A713="","",B713-D713)</f>
        <v/>
      </c>
      <c r="F713">
        <f>IF(A713="","",IF(C713="No",IF(B713&lt;0,"Credit or payment not in your books","Missing from your books - enter it or ask for a copy"),IF(ABS(E713)&lt;0.005,"Matched","Amount differs - check price, freight, tax or a duplicate")))</f>
        <v/>
      </c>
    </row>
    <row r="714">
      <c r="A714">
        <f>IF('Vendor statement'!A714="","",'Vendor statement'!A714)</f>
        <v/>
      </c>
      <c r="B714" s="10">
        <f>IF(A714="","",'Vendor statement'!D714)</f>
        <v/>
      </c>
      <c r="C714">
        <f>IF(A714="","",IF(COUNTIF('Your books'!$A$2:$A$1000,A714)&gt;0,"Yes","No"))</f>
        <v/>
      </c>
      <c r="D714" s="10">
        <f>IF(A714="","",SUMIF('Your books'!$A$2:$A$1000,A714,'Your books'!$C$2:$C$1000))</f>
        <v/>
      </c>
      <c r="E714" s="10">
        <f>IF(A714="","",B714-D714)</f>
        <v/>
      </c>
      <c r="F714">
        <f>IF(A714="","",IF(C714="No",IF(B714&lt;0,"Credit or payment not in your books","Missing from your books - enter it or ask for a copy"),IF(ABS(E714)&lt;0.005,"Matched","Amount differs - check price, freight, tax or a duplicate")))</f>
        <v/>
      </c>
    </row>
    <row r="715">
      <c r="A715">
        <f>IF('Vendor statement'!A715="","",'Vendor statement'!A715)</f>
        <v/>
      </c>
      <c r="B715" s="10">
        <f>IF(A715="","",'Vendor statement'!D715)</f>
        <v/>
      </c>
      <c r="C715">
        <f>IF(A715="","",IF(COUNTIF('Your books'!$A$2:$A$1000,A715)&gt;0,"Yes","No"))</f>
        <v/>
      </c>
      <c r="D715" s="10">
        <f>IF(A715="","",SUMIF('Your books'!$A$2:$A$1000,A715,'Your books'!$C$2:$C$1000))</f>
        <v/>
      </c>
      <c r="E715" s="10">
        <f>IF(A715="","",B715-D715)</f>
        <v/>
      </c>
      <c r="F715">
        <f>IF(A715="","",IF(C715="No",IF(B715&lt;0,"Credit or payment not in your books","Missing from your books - enter it or ask for a copy"),IF(ABS(E715)&lt;0.005,"Matched","Amount differs - check price, freight, tax or a duplicate")))</f>
        <v/>
      </c>
    </row>
    <row r="716">
      <c r="A716">
        <f>IF('Vendor statement'!A716="","",'Vendor statement'!A716)</f>
        <v/>
      </c>
      <c r="B716" s="10">
        <f>IF(A716="","",'Vendor statement'!D716)</f>
        <v/>
      </c>
      <c r="C716">
        <f>IF(A716="","",IF(COUNTIF('Your books'!$A$2:$A$1000,A716)&gt;0,"Yes","No"))</f>
        <v/>
      </c>
      <c r="D716" s="10">
        <f>IF(A716="","",SUMIF('Your books'!$A$2:$A$1000,A716,'Your books'!$C$2:$C$1000))</f>
        <v/>
      </c>
      <c r="E716" s="10">
        <f>IF(A716="","",B716-D716)</f>
        <v/>
      </c>
      <c r="F716">
        <f>IF(A716="","",IF(C716="No",IF(B716&lt;0,"Credit or payment not in your books","Missing from your books - enter it or ask for a copy"),IF(ABS(E716)&lt;0.005,"Matched","Amount differs - check price, freight, tax or a duplicate")))</f>
        <v/>
      </c>
    </row>
    <row r="717">
      <c r="A717">
        <f>IF('Vendor statement'!A717="","",'Vendor statement'!A717)</f>
        <v/>
      </c>
      <c r="B717" s="10">
        <f>IF(A717="","",'Vendor statement'!D717)</f>
        <v/>
      </c>
      <c r="C717">
        <f>IF(A717="","",IF(COUNTIF('Your books'!$A$2:$A$1000,A717)&gt;0,"Yes","No"))</f>
        <v/>
      </c>
      <c r="D717" s="10">
        <f>IF(A717="","",SUMIF('Your books'!$A$2:$A$1000,A717,'Your books'!$C$2:$C$1000))</f>
        <v/>
      </c>
      <c r="E717" s="10">
        <f>IF(A717="","",B717-D717)</f>
        <v/>
      </c>
      <c r="F717">
        <f>IF(A717="","",IF(C717="No",IF(B717&lt;0,"Credit or payment not in your books","Missing from your books - enter it or ask for a copy"),IF(ABS(E717)&lt;0.005,"Matched","Amount differs - check price, freight, tax or a duplicate")))</f>
        <v/>
      </c>
    </row>
    <row r="718">
      <c r="A718">
        <f>IF('Vendor statement'!A718="","",'Vendor statement'!A718)</f>
        <v/>
      </c>
      <c r="B718" s="10">
        <f>IF(A718="","",'Vendor statement'!D718)</f>
        <v/>
      </c>
      <c r="C718">
        <f>IF(A718="","",IF(COUNTIF('Your books'!$A$2:$A$1000,A718)&gt;0,"Yes","No"))</f>
        <v/>
      </c>
      <c r="D718" s="10">
        <f>IF(A718="","",SUMIF('Your books'!$A$2:$A$1000,A718,'Your books'!$C$2:$C$1000))</f>
        <v/>
      </c>
      <c r="E718" s="10">
        <f>IF(A718="","",B718-D718)</f>
        <v/>
      </c>
      <c r="F718">
        <f>IF(A718="","",IF(C718="No",IF(B718&lt;0,"Credit or payment not in your books","Missing from your books - enter it or ask for a copy"),IF(ABS(E718)&lt;0.005,"Matched","Amount differs - check price, freight, tax or a duplicate")))</f>
        <v/>
      </c>
    </row>
    <row r="719">
      <c r="A719">
        <f>IF('Vendor statement'!A719="","",'Vendor statement'!A719)</f>
        <v/>
      </c>
      <c r="B719" s="10">
        <f>IF(A719="","",'Vendor statement'!D719)</f>
        <v/>
      </c>
      <c r="C719">
        <f>IF(A719="","",IF(COUNTIF('Your books'!$A$2:$A$1000,A719)&gt;0,"Yes","No"))</f>
        <v/>
      </c>
      <c r="D719" s="10">
        <f>IF(A719="","",SUMIF('Your books'!$A$2:$A$1000,A719,'Your books'!$C$2:$C$1000))</f>
        <v/>
      </c>
      <c r="E719" s="10">
        <f>IF(A719="","",B719-D719)</f>
        <v/>
      </c>
      <c r="F719">
        <f>IF(A719="","",IF(C719="No",IF(B719&lt;0,"Credit or payment not in your books","Missing from your books - enter it or ask for a copy"),IF(ABS(E719)&lt;0.005,"Matched","Amount differs - check price, freight, tax or a duplicate")))</f>
        <v/>
      </c>
    </row>
    <row r="720">
      <c r="A720">
        <f>IF('Vendor statement'!A720="","",'Vendor statement'!A720)</f>
        <v/>
      </c>
      <c r="B720" s="10">
        <f>IF(A720="","",'Vendor statement'!D720)</f>
        <v/>
      </c>
      <c r="C720">
        <f>IF(A720="","",IF(COUNTIF('Your books'!$A$2:$A$1000,A720)&gt;0,"Yes","No"))</f>
        <v/>
      </c>
      <c r="D720" s="10">
        <f>IF(A720="","",SUMIF('Your books'!$A$2:$A$1000,A720,'Your books'!$C$2:$C$1000))</f>
        <v/>
      </c>
      <c r="E720" s="10">
        <f>IF(A720="","",B720-D720)</f>
        <v/>
      </c>
      <c r="F720">
        <f>IF(A720="","",IF(C720="No",IF(B720&lt;0,"Credit or payment not in your books","Missing from your books - enter it or ask for a copy"),IF(ABS(E720)&lt;0.005,"Matched","Amount differs - check price, freight, tax or a duplicate")))</f>
        <v/>
      </c>
    </row>
    <row r="721">
      <c r="A721">
        <f>IF('Vendor statement'!A721="","",'Vendor statement'!A721)</f>
        <v/>
      </c>
      <c r="B721" s="10">
        <f>IF(A721="","",'Vendor statement'!D721)</f>
        <v/>
      </c>
      <c r="C721">
        <f>IF(A721="","",IF(COUNTIF('Your books'!$A$2:$A$1000,A721)&gt;0,"Yes","No"))</f>
        <v/>
      </c>
      <c r="D721" s="10">
        <f>IF(A721="","",SUMIF('Your books'!$A$2:$A$1000,A721,'Your books'!$C$2:$C$1000))</f>
        <v/>
      </c>
      <c r="E721" s="10">
        <f>IF(A721="","",B721-D721)</f>
        <v/>
      </c>
      <c r="F721">
        <f>IF(A721="","",IF(C721="No",IF(B721&lt;0,"Credit or payment not in your books","Missing from your books - enter it or ask for a copy"),IF(ABS(E721)&lt;0.005,"Matched","Amount differs - check price, freight, tax or a duplicate")))</f>
        <v/>
      </c>
    </row>
    <row r="722">
      <c r="A722">
        <f>IF('Vendor statement'!A722="","",'Vendor statement'!A722)</f>
        <v/>
      </c>
      <c r="B722" s="10">
        <f>IF(A722="","",'Vendor statement'!D722)</f>
        <v/>
      </c>
      <c r="C722">
        <f>IF(A722="","",IF(COUNTIF('Your books'!$A$2:$A$1000,A722)&gt;0,"Yes","No"))</f>
        <v/>
      </c>
      <c r="D722" s="10">
        <f>IF(A722="","",SUMIF('Your books'!$A$2:$A$1000,A722,'Your books'!$C$2:$C$1000))</f>
        <v/>
      </c>
      <c r="E722" s="10">
        <f>IF(A722="","",B722-D722)</f>
        <v/>
      </c>
      <c r="F722">
        <f>IF(A722="","",IF(C722="No",IF(B722&lt;0,"Credit or payment not in your books","Missing from your books - enter it or ask for a copy"),IF(ABS(E722)&lt;0.005,"Matched","Amount differs - check price, freight, tax or a duplicate")))</f>
        <v/>
      </c>
    </row>
    <row r="723">
      <c r="A723">
        <f>IF('Vendor statement'!A723="","",'Vendor statement'!A723)</f>
        <v/>
      </c>
      <c r="B723" s="10">
        <f>IF(A723="","",'Vendor statement'!D723)</f>
        <v/>
      </c>
      <c r="C723">
        <f>IF(A723="","",IF(COUNTIF('Your books'!$A$2:$A$1000,A723)&gt;0,"Yes","No"))</f>
        <v/>
      </c>
      <c r="D723" s="10">
        <f>IF(A723="","",SUMIF('Your books'!$A$2:$A$1000,A723,'Your books'!$C$2:$C$1000))</f>
        <v/>
      </c>
      <c r="E723" s="10">
        <f>IF(A723="","",B723-D723)</f>
        <v/>
      </c>
      <c r="F723">
        <f>IF(A723="","",IF(C723="No",IF(B723&lt;0,"Credit or payment not in your books","Missing from your books - enter it or ask for a copy"),IF(ABS(E723)&lt;0.005,"Matched","Amount differs - check price, freight, tax or a duplicate")))</f>
        <v/>
      </c>
    </row>
    <row r="724">
      <c r="A724">
        <f>IF('Vendor statement'!A724="","",'Vendor statement'!A724)</f>
        <v/>
      </c>
      <c r="B724" s="10">
        <f>IF(A724="","",'Vendor statement'!D724)</f>
        <v/>
      </c>
      <c r="C724">
        <f>IF(A724="","",IF(COUNTIF('Your books'!$A$2:$A$1000,A724)&gt;0,"Yes","No"))</f>
        <v/>
      </c>
      <c r="D724" s="10">
        <f>IF(A724="","",SUMIF('Your books'!$A$2:$A$1000,A724,'Your books'!$C$2:$C$1000))</f>
        <v/>
      </c>
      <c r="E724" s="10">
        <f>IF(A724="","",B724-D724)</f>
        <v/>
      </c>
      <c r="F724">
        <f>IF(A724="","",IF(C724="No",IF(B724&lt;0,"Credit or payment not in your books","Missing from your books - enter it or ask for a copy"),IF(ABS(E724)&lt;0.005,"Matched","Amount differs - check price, freight, tax or a duplicate")))</f>
        <v/>
      </c>
    </row>
    <row r="725">
      <c r="A725">
        <f>IF('Vendor statement'!A725="","",'Vendor statement'!A725)</f>
        <v/>
      </c>
      <c r="B725" s="10">
        <f>IF(A725="","",'Vendor statement'!D725)</f>
        <v/>
      </c>
      <c r="C725">
        <f>IF(A725="","",IF(COUNTIF('Your books'!$A$2:$A$1000,A725)&gt;0,"Yes","No"))</f>
        <v/>
      </c>
      <c r="D725" s="10">
        <f>IF(A725="","",SUMIF('Your books'!$A$2:$A$1000,A725,'Your books'!$C$2:$C$1000))</f>
        <v/>
      </c>
      <c r="E725" s="10">
        <f>IF(A725="","",B725-D725)</f>
        <v/>
      </c>
      <c r="F725">
        <f>IF(A725="","",IF(C725="No",IF(B725&lt;0,"Credit or payment not in your books","Missing from your books - enter it or ask for a copy"),IF(ABS(E725)&lt;0.005,"Matched","Amount differs - check price, freight, tax or a duplicate")))</f>
        <v/>
      </c>
    </row>
    <row r="726">
      <c r="A726">
        <f>IF('Vendor statement'!A726="","",'Vendor statement'!A726)</f>
        <v/>
      </c>
      <c r="B726" s="10">
        <f>IF(A726="","",'Vendor statement'!D726)</f>
        <v/>
      </c>
      <c r="C726">
        <f>IF(A726="","",IF(COUNTIF('Your books'!$A$2:$A$1000,A726)&gt;0,"Yes","No"))</f>
        <v/>
      </c>
      <c r="D726" s="10">
        <f>IF(A726="","",SUMIF('Your books'!$A$2:$A$1000,A726,'Your books'!$C$2:$C$1000))</f>
        <v/>
      </c>
      <c r="E726" s="10">
        <f>IF(A726="","",B726-D726)</f>
        <v/>
      </c>
      <c r="F726">
        <f>IF(A726="","",IF(C726="No",IF(B726&lt;0,"Credit or payment not in your books","Missing from your books - enter it or ask for a copy"),IF(ABS(E726)&lt;0.005,"Matched","Amount differs - check price, freight, tax or a duplicate")))</f>
        <v/>
      </c>
    </row>
    <row r="727">
      <c r="A727">
        <f>IF('Vendor statement'!A727="","",'Vendor statement'!A727)</f>
        <v/>
      </c>
      <c r="B727" s="10">
        <f>IF(A727="","",'Vendor statement'!D727)</f>
        <v/>
      </c>
      <c r="C727">
        <f>IF(A727="","",IF(COUNTIF('Your books'!$A$2:$A$1000,A727)&gt;0,"Yes","No"))</f>
        <v/>
      </c>
      <c r="D727" s="10">
        <f>IF(A727="","",SUMIF('Your books'!$A$2:$A$1000,A727,'Your books'!$C$2:$C$1000))</f>
        <v/>
      </c>
      <c r="E727" s="10">
        <f>IF(A727="","",B727-D727)</f>
        <v/>
      </c>
      <c r="F727">
        <f>IF(A727="","",IF(C727="No",IF(B727&lt;0,"Credit or payment not in your books","Missing from your books - enter it or ask for a copy"),IF(ABS(E727)&lt;0.005,"Matched","Amount differs - check price, freight, tax or a duplicate")))</f>
        <v/>
      </c>
    </row>
    <row r="728">
      <c r="A728">
        <f>IF('Vendor statement'!A728="","",'Vendor statement'!A728)</f>
        <v/>
      </c>
      <c r="B728" s="10">
        <f>IF(A728="","",'Vendor statement'!D728)</f>
        <v/>
      </c>
      <c r="C728">
        <f>IF(A728="","",IF(COUNTIF('Your books'!$A$2:$A$1000,A728)&gt;0,"Yes","No"))</f>
        <v/>
      </c>
      <c r="D728" s="10">
        <f>IF(A728="","",SUMIF('Your books'!$A$2:$A$1000,A728,'Your books'!$C$2:$C$1000))</f>
        <v/>
      </c>
      <c r="E728" s="10">
        <f>IF(A728="","",B728-D728)</f>
        <v/>
      </c>
      <c r="F728">
        <f>IF(A728="","",IF(C728="No",IF(B728&lt;0,"Credit or payment not in your books","Missing from your books - enter it or ask for a copy"),IF(ABS(E728)&lt;0.005,"Matched","Amount differs - check price, freight, tax or a duplicate")))</f>
        <v/>
      </c>
    </row>
    <row r="729">
      <c r="A729">
        <f>IF('Vendor statement'!A729="","",'Vendor statement'!A729)</f>
        <v/>
      </c>
      <c r="B729" s="10">
        <f>IF(A729="","",'Vendor statement'!D729)</f>
        <v/>
      </c>
      <c r="C729">
        <f>IF(A729="","",IF(COUNTIF('Your books'!$A$2:$A$1000,A729)&gt;0,"Yes","No"))</f>
        <v/>
      </c>
      <c r="D729" s="10">
        <f>IF(A729="","",SUMIF('Your books'!$A$2:$A$1000,A729,'Your books'!$C$2:$C$1000))</f>
        <v/>
      </c>
      <c r="E729" s="10">
        <f>IF(A729="","",B729-D729)</f>
        <v/>
      </c>
      <c r="F729">
        <f>IF(A729="","",IF(C729="No",IF(B729&lt;0,"Credit or payment not in your books","Missing from your books - enter it or ask for a copy"),IF(ABS(E729)&lt;0.005,"Matched","Amount differs - check price, freight, tax or a duplicate")))</f>
        <v/>
      </c>
    </row>
    <row r="730">
      <c r="A730">
        <f>IF('Vendor statement'!A730="","",'Vendor statement'!A730)</f>
        <v/>
      </c>
      <c r="B730" s="10">
        <f>IF(A730="","",'Vendor statement'!D730)</f>
        <v/>
      </c>
      <c r="C730">
        <f>IF(A730="","",IF(COUNTIF('Your books'!$A$2:$A$1000,A730)&gt;0,"Yes","No"))</f>
        <v/>
      </c>
      <c r="D730" s="10">
        <f>IF(A730="","",SUMIF('Your books'!$A$2:$A$1000,A730,'Your books'!$C$2:$C$1000))</f>
        <v/>
      </c>
      <c r="E730" s="10">
        <f>IF(A730="","",B730-D730)</f>
        <v/>
      </c>
      <c r="F730">
        <f>IF(A730="","",IF(C730="No",IF(B730&lt;0,"Credit or payment not in your books","Missing from your books - enter it or ask for a copy"),IF(ABS(E730)&lt;0.005,"Matched","Amount differs - check price, freight, tax or a duplicate")))</f>
        <v/>
      </c>
    </row>
    <row r="731">
      <c r="A731">
        <f>IF('Vendor statement'!A731="","",'Vendor statement'!A731)</f>
        <v/>
      </c>
      <c r="B731" s="10">
        <f>IF(A731="","",'Vendor statement'!D731)</f>
        <v/>
      </c>
      <c r="C731">
        <f>IF(A731="","",IF(COUNTIF('Your books'!$A$2:$A$1000,A731)&gt;0,"Yes","No"))</f>
        <v/>
      </c>
      <c r="D731" s="10">
        <f>IF(A731="","",SUMIF('Your books'!$A$2:$A$1000,A731,'Your books'!$C$2:$C$1000))</f>
        <v/>
      </c>
      <c r="E731" s="10">
        <f>IF(A731="","",B731-D731)</f>
        <v/>
      </c>
      <c r="F731">
        <f>IF(A731="","",IF(C731="No",IF(B731&lt;0,"Credit or payment not in your books","Missing from your books - enter it or ask for a copy"),IF(ABS(E731)&lt;0.005,"Matched","Amount differs - check price, freight, tax or a duplicate")))</f>
        <v/>
      </c>
    </row>
    <row r="732">
      <c r="A732">
        <f>IF('Vendor statement'!A732="","",'Vendor statement'!A732)</f>
        <v/>
      </c>
      <c r="B732" s="10">
        <f>IF(A732="","",'Vendor statement'!D732)</f>
        <v/>
      </c>
      <c r="C732">
        <f>IF(A732="","",IF(COUNTIF('Your books'!$A$2:$A$1000,A732)&gt;0,"Yes","No"))</f>
        <v/>
      </c>
      <c r="D732" s="10">
        <f>IF(A732="","",SUMIF('Your books'!$A$2:$A$1000,A732,'Your books'!$C$2:$C$1000))</f>
        <v/>
      </c>
      <c r="E732" s="10">
        <f>IF(A732="","",B732-D732)</f>
        <v/>
      </c>
      <c r="F732">
        <f>IF(A732="","",IF(C732="No",IF(B732&lt;0,"Credit or payment not in your books","Missing from your books - enter it or ask for a copy"),IF(ABS(E732)&lt;0.005,"Matched","Amount differs - check price, freight, tax or a duplicate")))</f>
        <v/>
      </c>
    </row>
    <row r="733">
      <c r="A733">
        <f>IF('Vendor statement'!A733="","",'Vendor statement'!A733)</f>
        <v/>
      </c>
      <c r="B733" s="10">
        <f>IF(A733="","",'Vendor statement'!D733)</f>
        <v/>
      </c>
      <c r="C733">
        <f>IF(A733="","",IF(COUNTIF('Your books'!$A$2:$A$1000,A733)&gt;0,"Yes","No"))</f>
        <v/>
      </c>
      <c r="D733" s="10">
        <f>IF(A733="","",SUMIF('Your books'!$A$2:$A$1000,A733,'Your books'!$C$2:$C$1000))</f>
        <v/>
      </c>
      <c r="E733" s="10">
        <f>IF(A733="","",B733-D733)</f>
        <v/>
      </c>
      <c r="F733">
        <f>IF(A733="","",IF(C733="No",IF(B733&lt;0,"Credit or payment not in your books","Missing from your books - enter it or ask for a copy"),IF(ABS(E733)&lt;0.005,"Matched","Amount differs - check price, freight, tax or a duplicate")))</f>
        <v/>
      </c>
    </row>
    <row r="734">
      <c r="A734">
        <f>IF('Vendor statement'!A734="","",'Vendor statement'!A734)</f>
        <v/>
      </c>
      <c r="B734" s="10">
        <f>IF(A734="","",'Vendor statement'!D734)</f>
        <v/>
      </c>
      <c r="C734">
        <f>IF(A734="","",IF(COUNTIF('Your books'!$A$2:$A$1000,A734)&gt;0,"Yes","No"))</f>
        <v/>
      </c>
      <c r="D734" s="10">
        <f>IF(A734="","",SUMIF('Your books'!$A$2:$A$1000,A734,'Your books'!$C$2:$C$1000))</f>
        <v/>
      </c>
      <c r="E734" s="10">
        <f>IF(A734="","",B734-D734)</f>
        <v/>
      </c>
      <c r="F734">
        <f>IF(A734="","",IF(C734="No",IF(B734&lt;0,"Credit or payment not in your books","Missing from your books - enter it or ask for a copy"),IF(ABS(E734)&lt;0.005,"Matched","Amount differs - check price, freight, tax or a duplicate")))</f>
        <v/>
      </c>
    </row>
    <row r="735">
      <c r="A735">
        <f>IF('Vendor statement'!A735="","",'Vendor statement'!A735)</f>
        <v/>
      </c>
      <c r="B735" s="10">
        <f>IF(A735="","",'Vendor statement'!D735)</f>
        <v/>
      </c>
      <c r="C735">
        <f>IF(A735="","",IF(COUNTIF('Your books'!$A$2:$A$1000,A735)&gt;0,"Yes","No"))</f>
        <v/>
      </c>
      <c r="D735" s="10">
        <f>IF(A735="","",SUMIF('Your books'!$A$2:$A$1000,A735,'Your books'!$C$2:$C$1000))</f>
        <v/>
      </c>
      <c r="E735" s="10">
        <f>IF(A735="","",B735-D735)</f>
        <v/>
      </c>
      <c r="F735">
        <f>IF(A735="","",IF(C735="No",IF(B735&lt;0,"Credit or payment not in your books","Missing from your books - enter it or ask for a copy"),IF(ABS(E735)&lt;0.005,"Matched","Amount differs - check price, freight, tax or a duplicate")))</f>
        <v/>
      </c>
    </row>
    <row r="736">
      <c r="A736">
        <f>IF('Vendor statement'!A736="","",'Vendor statement'!A736)</f>
        <v/>
      </c>
      <c r="B736" s="10">
        <f>IF(A736="","",'Vendor statement'!D736)</f>
        <v/>
      </c>
      <c r="C736">
        <f>IF(A736="","",IF(COUNTIF('Your books'!$A$2:$A$1000,A736)&gt;0,"Yes","No"))</f>
        <v/>
      </c>
      <c r="D736" s="10">
        <f>IF(A736="","",SUMIF('Your books'!$A$2:$A$1000,A736,'Your books'!$C$2:$C$1000))</f>
        <v/>
      </c>
      <c r="E736" s="10">
        <f>IF(A736="","",B736-D736)</f>
        <v/>
      </c>
      <c r="F736">
        <f>IF(A736="","",IF(C736="No",IF(B736&lt;0,"Credit or payment not in your books","Missing from your books - enter it or ask for a copy"),IF(ABS(E736)&lt;0.005,"Matched","Amount differs - check price, freight, tax or a duplicate")))</f>
        <v/>
      </c>
    </row>
    <row r="737">
      <c r="A737">
        <f>IF('Vendor statement'!A737="","",'Vendor statement'!A737)</f>
        <v/>
      </c>
      <c r="B737" s="10">
        <f>IF(A737="","",'Vendor statement'!D737)</f>
        <v/>
      </c>
      <c r="C737">
        <f>IF(A737="","",IF(COUNTIF('Your books'!$A$2:$A$1000,A737)&gt;0,"Yes","No"))</f>
        <v/>
      </c>
      <c r="D737" s="10">
        <f>IF(A737="","",SUMIF('Your books'!$A$2:$A$1000,A737,'Your books'!$C$2:$C$1000))</f>
        <v/>
      </c>
      <c r="E737" s="10">
        <f>IF(A737="","",B737-D737)</f>
        <v/>
      </c>
      <c r="F737">
        <f>IF(A737="","",IF(C737="No",IF(B737&lt;0,"Credit or payment not in your books","Missing from your books - enter it or ask for a copy"),IF(ABS(E737)&lt;0.005,"Matched","Amount differs - check price, freight, tax or a duplicate")))</f>
        <v/>
      </c>
    </row>
    <row r="738">
      <c r="A738">
        <f>IF('Vendor statement'!A738="","",'Vendor statement'!A738)</f>
        <v/>
      </c>
      <c r="B738" s="10">
        <f>IF(A738="","",'Vendor statement'!D738)</f>
        <v/>
      </c>
      <c r="C738">
        <f>IF(A738="","",IF(COUNTIF('Your books'!$A$2:$A$1000,A738)&gt;0,"Yes","No"))</f>
        <v/>
      </c>
      <c r="D738" s="10">
        <f>IF(A738="","",SUMIF('Your books'!$A$2:$A$1000,A738,'Your books'!$C$2:$C$1000))</f>
        <v/>
      </c>
      <c r="E738" s="10">
        <f>IF(A738="","",B738-D738)</f>
        <v/>
      </c>
      <c r="F738">
        <f>IF(A738="","",IF(C738="No",IF(B738&lt;0,"Credit or payment not in your books","Missing from your books - enter it or ask for a copy"),IF(ABS(E738)&lt;0.005,"Matched","Amount differs - check price, freight, tax or a duplicate")))</f>
        <v/>
      </c>
    </row>
    <row r="739">
      <c r="A739">
        <f>IF('Vendor statement'!A739="","",'Vendor statement'!A739)</f>
        <v/>
      </c>
      <c r="B739" s="10">
        <f>IF(A739="","",'Vendor statement'!D739)</f>
        <v/>
      </c>
      <c r="C739">
        <f>IF(A739="","",IF(COUNTIF('Your books'!$A$2:$A$1000,A739)&gt;0,"Yes","No"))</f>
        <v/>
      </c>
      <c r="D739" s="10">
        <f>IF(A739="","",SUMIF('Your books'!$A$2:$A$1000,A739,'Your books'!$C$2:$C$1000))</f>
        <v/>
      </c>
      <c r="E739" s="10">
        <f>IF(A739="","",B739-D739)</f>
        <v/>
      </c>
      <c r="F739">
        <f>IF(A739="","",IF(C739="No",IF(B739&lt;0,"Credit or payment not in your books","Missing from your books - enter it or ask for a copy"),IF(ABS(E739)&lt;0.005,"Matched","Amount differs - check price, freight, tax or a duplicate")))</f>
        <v/>
      </c>
    </row>
    <row r="740">
      <c r="A740">
        <f>IF('Vendor statement'!A740="","",'Vendor statement'!A740)</f>
        <v/>
      </c>
      <c r="B740" s="10">
        <f>IF(A740="","",'Vendor statement'!D740)</f>
        <v/>
      </c>
      <c r="C740">
        <f>IF(A740="","",IF(COUNTIF('Your books'!$A$2:$A$1000,A740)&gt;0,"Yes","No"))</f>
        <v/>
      </c>
      <c r="D740" s="10">
        <f>IF(A740="","",SUMIF('Your books'!$A$2:$A$1000,A740,'Your books'!$C$2:$C$1000))</f>
        <v/>
      </c>
      <c r="E740" s="10">
        <f>IF(A740="","",B740-D740)</f>
        <v/>
      </c>
      <c r="F740">
        <f>IF(A740="","",IF(C740="No",IF(B740&lt;0,"Credit or payment not in your books","Missing from your books - enter it or ask for a copy"),IF(ABS(E740)&lt;0.005,"Matched","Amount differs - check price, freight, tax or a duplicate")))</f>
        <v/>
      </c>
    </row>
    <row r="741">
      <c r="A741">
        <f>IF('Vendor statement'!A741="","",'Vendor statement'!A741)</f>
        <v/>
      </c>
      <c r="B741" s="10">
        <f>IF(A741="","",'Vendor statement'!D741)</f>
        <v/>
      </c>
      <c r="C741">
        <f>IF(A741="","",IF(COUNTIF('Your books'!$A$2:$A$1000,A741)&gt;0,"Yes","No"))</f>
        <v/>
      </c>
      <c r="D741" s="10">
        <f>IF(A741="","",SUMIF('Your books'!$A$2:$A$1000,A741,'Your books'!$C$2:$C$1000))</f>
        <v/>
      </c>
      <c r="E741" s="10">
        <f>IF(A741="","",B741-D741)</f>
        <v/>
      </c>
      <c r="F741">
        <f>IF(A741="","",IF(C741="No",IF(B741&lt;0,"Credit or payment not in your books","Missing from your books - enter it or ask for a copy"),IF(ABS(E741)&lt;0.005,"Matched","Amount differs - check price, freight, tax or a duplicate")))</f>
        <v/>
      </c>
    </row>
    <row r="742">
      <c r="A742">
        <f>IF('Vendor statement'!A742="","",'Vendor statement'!A742)</f>
        <v/>
      </c>
      <c r="B742" s="10">
        <f>IF(A742="","",'Vendor statement'!D742)</f>
        <v/>
      </c>
      <c r="C742">
        <f>IF(A742="","",IF(COUNTIF('Your books'!$A$2:$A$1000,A742)&gt;0,"Yes","No"))</f>
        <v/>
      </c>
      <c r="D742" s="10">
        <f>IF(A742="","",SUMIF('Your books'!$A$2:$A$1000,A742,'Your books'!$C$2:$C$1000))</f>
        <v/>
      </c>
      <c r="E742" s="10">
        <f>IF(A742="","",B742-D742)</f>
        <v/>
      </c>
      <c r="F742">
        <f>IF(A742="","",IF(C742="No",IF(B742&lt;0,"Credit or payment not in your books","Missing from your books - enter it or ask for a copy"),IF(ABS(E742)&lt;0.005,"Matched","Amount differs - check price, freight, tax or a duplicate")))</f>
        <v/>
      </c>
    </row>
    <row r="743">
      <c r="A743">
        <f>IF('Vendor statement'!A743="","",'Vendor statement'!A743)</f>
        <v/>
      </c>
      <c r="B743" s="10">
        <f>IF(A743="","",'Vendor statement'!D743)</f>
        <v/>
      </c>
      <c r="C743">
        <f>IF(A743="","",IF(COUNTIF('Your books'!$A$2:$A$1000,A743)&gt;0,"Yes","No"))</f>
        <v/>
      </c>
      <c r="D743" s="10">
        <f>IF(A743="","",SUMIF('Your books'!$A$2:$A$1000,A743,'Your books'!$C$2:$C$1000))</f>
        <v/>
      </c>
      <c r="E743" s="10">
        <f>IF(A743="","",B743-D743)</f>
        <v/>
      </c>
      <c r="F743">
        <f>IF(A743="","",IF(C743="No",IF(B743&lt;0,"Credit or payment not in your books","Missing from your books - enter it or ask for a copy"),IF(ABS(E743)&lt;0.005,"Matched","Amount differs - check price, freight, tax or a duplicate")))</f>
        <v/>
      </c>
    </row>
    <row r="744">
      <c r="A744">
        <f>IF('Vendor statement'!A744="","",'Vendor statement'!A744)</f>
        <v/>
      </c>
      <c r="B744" s="10">
        <f>IF(A744="","",'Vendor statement'!D744)</f>
        <v/>
      </c>
      <c r="C744">
        <f>IF(A744="","",IF(COUNTIF('Your books'!$A$2:$A$1000,A744)&gt;0,"Yes","No"))</f>
        <v/>
      </c>
      <c r="D744" s="10">
        <f>IF(A744="","",SUMIF('Your books'!$A$2:$A$1000,A744,'Your books'!$C$2:$C$1000))</f>
        <v/>
      </c>
      <c r="E744" s="10">
        <f>IF(A744="","",B744-D744)</f>
        <v/>
      </c>
      <c r="F744">
        <f>IF(A744="","",IF(C744="No",IF(B744&lt;0,"Credit or payment not in your books","Missing from your books - enter it or ask for a copy"),IF(ABS(E744)&lt;0.005,"Matched","Amount differs - check price, freight, tax or a duplicate")))</f>
        <v/>
      </c>
    </row>
    <row r="745">
      <c r="A745">
        <f>IF('Vendor statement'!A745="","",'Vendor statement'!A745)</f>
        <v/>
      </c>
      <c r="B745" s="10">
        <f>IF(A745="","",'Vendor statement'!D745)</f>
        <v/>
      </c>
      <c r="C745">
        <f>IF(A745="","",IF(COUNTIF('Your books'!$A$2:$A$1000,A745)&gt;0,"Yes","No"))</f>
        <v/>
      </c>
      <c r="D745" s="10">
        <f>IF(A745="","",SUMIF('Your books'!$A$2:$A$1000,A745,'Your books'!$C$2:$C$1000))</f>
        <v/>
      </c>
      <c r="E745" s="10">
        <f>IF(A745="","",B745-D745)</f>
        <v/>
      </c>
      <c r="F745">
        <f>IF(A745="","",IF(C745="No",IF(B745&lt;0,"Credit or payment not in your books","Missing from your books - enter it or ask for a copy"),IF(ABS(E745)&lt;0.005,"Matched","Amount differs - check price, freight, tax or a duplicate")))</f>
        <v/>
      </c>
    </row>
    <row r="746">
      <c r="A746">
        <f>IF('Vendor statement'!A746="","",'Vendor statement'!A746)</f>
        <v/>
      </c>
      <c r="B746" s="10">
        <f>IF(A746="","",'Vendor statement'!D746)</f>
        <v/>
      </c>
      <c r="C746">
        <f>IF(A746="","",IF(COUNTIF('Your books'!$A$2:$A$1000,A746)&gt;0,"Yes","No"))</f>
        <v/>
      </c>
      <c r="D746" s="10">
        <f>IF(A746="","",SUMIF('Your books'!$A$2:$A$1000,A746,'Your books'!$C$2:$C$1000))</f>
        <v/>
      </c>
      <c r="E746" s="10">
        <f>IF(A746="","",B746-D746)</f>
        <v/>
      </c>
      <c r="F746">
        <f>IF(A746="","",IF(C746="No",IF(B746&lt;0,"Credit or payment not in your books","Missing from your books - enter it or ask for a copy"),IF(ABS(E746)&lt;0.005,"Matched","Amount differs - check price, freight, tax or a duplicate")))</f>
        <v/>
      </c>
    </row>
    <row r="747">
      <c r="A747">
        <f>IF('Vendor statement'!A747="","",'Vendor statement'!A747)</f>
        <v/>
      </c>
      <c r="B747" s="10">
        <f>IF(A747="","",'Vendor statement'!D747)</f>
        <v/>
      </c>
      <c r="C747">
        <f>IF(A747="","",IF(COUNTIF('Your books'!$A$2:$A$1000,A747)&gt;0,"Yes","No"))</f>
        <v/>
      </c>
      <c r="D747" s="10">
        <f>IF(A747="","",SUMIF('Your books'!$A$2:$A$1000,A747,'Your books'!$C$2:$C$1000))</f>
        <v/>
      </c>
      <c r="E747" s="10">
        <f>IF(A747="","",B747-D747)</f>
        <v/>
      </c>
      <c r="F747">
        <f>IF(A747="","",IF(C747="No",IF(B747&lt;0,"Credit or payment not in your books","Missing from your books - enter it or ask for a copy"),IF(ABS(E747)&lt;0.005,"Matched","Amount differs - check price, freight, tax or a duplicate")))</f>
        <v/>
      </c>
    </row>
    <row r="748">
      <c r="A748">
        <f>IF('Vendor statement'!A748="","",'Vendor statement'!A748)</f>
        <v/>
      </c>
      <c r="B748" s="10">
        <f>IF(A748="","",'Vendor statement'!D748)</f>
        <v/>
      </c>
      <c r="C748">
        <f>IF(A748="","",IF(COUNTIF('Your books'!$A$2:$A$1000,A748)&gt;0,"Yes","No"))</f>
        <v/>
      </c>
      <c r="D748" s="10">
        <f>IF(A748="","",SUMIF('Your books'!$A$2:$A$1000,A748,'Your books'!$C$2:$C$1000))</f>
        <v/>
      </c>
      <c r="E748" s="10">
        <f>IF(A748="","",B748-D748)</f>
        <v/>
      </c>
      <c r="F748">
        <f>IF(A748="","",IF(C748="No",IF(B748&lt;0,"Credit or payment not in your books","Missing from your books - enter it or ask for a copy"),IF(ABS(E748)&lt;0.005,"Matched","Amount differs - check price, freight, tax or a duplicate")))</f>
        <v/>
      </c>
    </row>
    <row r="749">
      <c r="A749">
        <f>IF('Vendor statement'!A749="","",'Vendor statement'!A749)</f>
        <v/>
      </c>
      <c r="B749" s="10">
        <f>IF(A749="","",'Vendor statement'!D749)</f>
        <v/>
      </c>
      <c r="C749">
        <f>IF(A749="","",IF(COUNTIF('Your books'!$A$2:$A$1000,A749)&gt;0,"Yes","No"))</f>
        <v/>
      </c>
      <c r="D749" s="10">
        <f>IF(A749="","",SUMIF('Your books'!$A$2:$A$1000,A749,'Your books'!$C$2:$C$1000))</f>
        <v/>
      </c>
      <c r="E749" s="10">
        <f>IF(A749="","",B749-D749)</f>
        <v/>
      </c>
      <c r="F749">
        <f>IF(A749="","",IF(C749="No",IF(B749&lt;0,"Credit or payment not in your books","Missing from your books - enter it or ask for a copy"),IF(ABS(E749)&lt;0.005,"Matched","Amount differs - check price, freight, tax or a duplicate")))</f>
        <v/>
      </c>
    </row>
    <row r="750">
      <c r="A750">
        <f>IF('Vendor statement'!A750="","",'Vendor statement'!A750)</f>
        <v/>
      </c>
      <c r="B750" s="10">
        <f>IF(A750="","",'Vendor statement'!D750)</f>
        <v/>
      </c>
      <c r="C750">
        <f>IF(A750="","",IF(COUNTIF('Your books'!$A$2:$A$1000,A750)&gt;0,"Yes","No"))</f>
        <v/>
      </c>
      <c r="D750" s="10">
        <f>IF(A750="","",SUMIF('Your books'!$A$2:$A$1000,A750,'Your books'!$C$2:$C$1000))</f>
        <v/>
      </c>
      <c r="E750" s="10">
        <f>IF(A750="","",B750-D750)</f>
        <v/>
      </c>
      <c r="F750">
        <f>IF(A750="","",IF(C750="No",IF(B750&lt;0,"Credit or payment not in your books","Missing from your books - enter it or ask for a copy"),IF(ABS(E750)&lt;0.005,"Matched","Amount differs - check price, freight, tax or a duplicate")))</f>
        <v/>
      </c>
    </row>
    <row r="751">
      <c r="A751">
        <f>IF('Vendor statement'!A751="","",'Vendor statement'!A751)</f>
        <v/>
      </c>
      <c r="B751" s="10">
        <f>IF(A751="","",'Vendor statement'!D751)</f>
        <v/>
      </c>
      <c r="C751">
        <f>IF(A751="","",IF(COUNTIF('Your books'!$A$2:$A$1000,A751)&gt;0,"Yes","No"))</f>
        <v/>
      </c>
      <c r="D751" s="10">
        <f>IF(A751="","",SUMIF('Your books'!$A$2:$A$1000,A751,'Your books'!$C$2:$C$1000))</f>
        <v/>
      </c>
      <c r="E751" s="10">
        <f>IF(A751="","",B751-D751)</f>
        <v/>
      </c>
      <c r="F751">
        <f>IF(A751="","",IF(C751="No",IF(B751&lt;0,"Credit or payment not in your books","Missing from your books - enter it or ask for a copy"),IF(ABS(E751)&lt;0.005,"Matched","Amount differs - check price, freight, tax or a duplicate")))</f>
        <v/>
      </c>
    </row>
    <row r="752">
      <c r="A752">
        <f>IF('Vendor statement'!A752="","",'Vendor statement'!A752)</f>
        <v/>
      </c>
      <c r="B752" s="10">
        <f>IF(A752="","",'Vendor statement'!D752)</f>
        <v/>
      </c>
      <c r="C752">
        <f>IF(A752="","",IF(COUNTIF('Your books'!$A$2:$A$1000,A752)&gt;0,"Yes","No"))</f>
        <v/>
      </c>
      <c r="D752" s="10">
        <f>IF(A752="","",SUMIF('Your books'!$A$2:$A$1000,A752,'Your books'!$C$2:$C$1000))</f>
        <v/>
      </c>
      <c r="E752" s="10">
        <f>IF(A752="","",B752-D752)</f>
        <v/>
      </c>
      <c r="F752">
        <f>IF(A752="","",IF(C752="No",IF(B752&lt;0,"Credit or payment not in your books","Missing from your books - enter it or ask for a copy"),IF(ABS(E752)&lt;0.005,"Matched","Amount differs - check price, freight, tax or a duplicate")))</f>
        <v/>
      </c>
    </row>
    <row r="753">
      <c r="A753">
        <f>IF('Vendor statement'!A753="","",'Vendor statement'!A753)</f>
        <v/>
      </c>
      <c r="B753" s="10">
        <f>IF(A753="","",'Vendor statement'!D753)</f>
        <v/>
      </c>
      <c r="C753">
        <f>IF(A753="","",IF(COUNTIF('Your books'!$A$2:$A$1000,A753)&gt;0,"Yes","No"))</f>
        <v/>
      </c>
      <c r="D753" s="10">
        <f>IF(A753="","",SUMIF('Your books'!$A$2:$A$1000,A753,'Your books'!$C$2:$C$1000))</f>
        <v/>
      </c>
      <c r="E753" s="10">
        <f>IF(A753="","",B753-D753)</f>
        <v/>
      </c>
      <c r="F753">
        <f>IF(A753="","",IF(C753="No",IF(B753&lt;0,"Credit or payment not in your books","Missing from your books - enter it or ask for a copy"),IF(ABS(E753)&lt;0.005,"Matched","Amount differs - check price, freight, tax or a duplicate")))</f>
        <v/>
      </c>
    </row>
    <row r="754">
      <c r="A754">
        <f>IF('Vendor statement'!A754="","",'Vendor statement'!A754)</f>
        <v/>
      </c>
      <c r="B754" s="10">
        <f>IF(A754="","",'Vendor statement'!D754)</f>
        <v/>
      </c>
      <c r="C754">
        <f>IF(A754="","",IF(COUNTIF('Your books'!$A$2:$A$1000,A754)&gt;0,"Yes","No"))</f>
        <v/>
      </c>
      <c r="D754" s="10">
        <f>IF(A754="","",SUMIF('Your books'!$A$2:$A$1000,A754,'Your books'!$C$2:$C$1000))</f>
        <v/>
      </c>
      <c r="E754" s="10">
        <f>IF(A754="","",B754-D754)</f>
        <v/>
      </c>
      <c r="F754">
        <f>IF(A754="","",IF(C754="No",IF(B754&lt;0,"Credit or payment not in your books","Missing from your books - enter it or ask for a copy"),IF(ABS(E754)&lt;0.005,"Matched","Amount differs - check price, freight, tax or a duplicate")))</f>
        <v/>
      </c>
    </row>
    <row r="755">
      <c r="A755">
        <f>IF('Vendor statement'!A755="","",'Vendor statement'!A755)</f>
        <v/>
      </c>
      <c r="B755" s="10">
        <f>IF(A755="","",'Vendor statement'!D755)</f>
        <v/>
      </c>
      <c r="C755">
        <f>IF(A755="","",IF(COUNTIF('Your books'!$A$2:$A$1000,A755)&gt;0,"Yes","No"))</f>
        <v/>
      </c>
      <c r="D755" s="10">
        <f>IF(A755="","",SUMIF('Your books'!$A$2:$A$1000,A755,'Your books'!$C$2:$C$1000))</f>
        <v/>
      </c>
      <c r="E755" s="10">
        <f>IF(A755="","",B755-D755)</f>
        <v/>
      </c>
      <c r="F755">
        <f>IF(A755="","",IF(C755="No",IF(B755&lt;0,"Credit or payment not in your books","Missing from your books - enter it or ask for a copy"),IF(ABS(E755)&lt;0.005,"Matched","Amount differs - check price, freight, tax or a duplicate")))</f>
        <v/>
      </c>
    </row>
    <row r="756">
      <c r="A756">
        <f>IF('Vendor statement'!A756="","",'Vendor statement'!A756)</f>
        <v/>
      </c>
      <c r="B756" s="10">
        <f>IF(A756="","",'Vendor statement'!D756)</f>
        <v/>
      </c>
      <c r="C756">
        <f>IF(A756="","",IF(COUNTIF('Your books'!$A$2:$A$1000,A756)&gt;0,"Yes","No"))</f>
        <v/>
      </c>
      <c r="D756" s="10">
        <f>IF(A756="","",SUMIF('Your books'!$A$2:$A$1000,A756,'Your books'!$C$2:$C$1000))</f>
        <v/>
      </c>
      <c r="E756" s="10">
        <f>IF(A756="","",B756-D756)</f>
        <v/>
      </c>
      <c r="F756">
        <f>IF(A756="","",IF(C756="No",IF(B756&lt;0,"Credit or payment not in your books","Missing from your books - enter it or ask for a copy"),IF(ABS(E756)&lt;0.005,"Matched","Amount differs - check price, freight, tax or a duplicate")))</f>
        <v/>
      </c>
    </row>
    <row r="757">
      <c r="A757">
        <f>IF('Vendor statement'!A757="","",'Vendor statement'!A757)</f>
        <v/>
      </c>
      <c r="B757" s="10">
        <f>IF(A757="","",'Vendor statement'!D757)</f>
        <v/>
      </c>
      <c r="C757">
        <f>IF(A757="","",IF(COUNTIF('Your books'!$A$2:$A$1000,A757)&gt;0,"Yes","No"))</f>
        <v/>
      </c>
      <c r="D757" s="10">
        <f>IF(A757="","",SUMIF('Your books'!$A$2:$A$1000,A757,'Your books'!$C$2:$C$1000))</f>
        <v/>
      </c>
      <c r="E757" s="10">
        <f>IF(A757="","",B757-D757)</f>
        <v/>
      </c>
      <c r="F757">
        <f>IF(A757="","",IF(C757="No",IF(B757&lt;0,"Credit or payment not in your books","Missing from your books - enter it or ask for a copy"),IF(ABS(E757)&lt;0.005,"Matched","Amount differs - check price, freight, tax or a duplicate")))</f>
        <v/>
      </c>
    </row>
    <row r="758">
      <c r="A758">
        <f>IF('Vendor statement'!A758="","",'Vendor statement'!A758)</f>
        <v/>
      </c>
      <c r="B758" s="10">
        <f>IF(A758="","",'Vendor statement'!D758)</f>
        <v/>
      </c>
      <c r="C758">
        <f>IF(A758="","",IF(COUNTIF('Your books'!$A$2:$A$1000,A758)&gt;0,"Yes","No"))</f>
        <v/>
      </c>
      <c r="D758" s="10">
        <f>IF(A758="","",SUMIF('Your books'!$A$2:$A$1000,A758,'Your books'!$C$2:$C$1000))</f>
        <v/>
      </c>
      <c r="E758" s="10">
        <f>IF(A758="","",B758-D758)</f>
        <v/>
      </c>
      <c r="F758">
        <f>IF(A758="","",IF(C758="No",IF(B758&lt;0,"Credit or payment not in your books","Missing from your books - enter it or ask for a copy"),IF(ABS(E758)&lt;0.005,"Matched","Amount differs - check price, freight, tax or a duplicate")))</f>
        <v/>
      </c>
    </row>
    <row r="759">
      <c r="A759">
        <f>IF('Vendor statement'!A759="","",'Vendor statement'!A759)</f>
        <v/>
      </c>
      <c r="B759" s="10">
        <f>IF(A759="","",'Vendor statement'!D759)</f>
        <v/>
      </c>
      <c r="C759">
        <f>IF(A759="","",IF(COUNTIF('Your books'!$A$2:$A$1000,A759)&gt;0,"Yes","No"))</f>
        <v/>
      </c>
      <c r="D759" s="10">
        <f>IF(A759="","",SUMIF('Your books'!$A$2:$A$1000,A759,'Your books'!$C$2:$C$1000))</f>
        <v/>
      </c>
      <c r="E759" s="10">
        <f>IF(A759="","",B759-D759)</f>
        <v/>
      </c>
      <c r="F759">
        <f>IF(A759="","",IF(C759="No",IF(B759&lt;0,"Credit or payment not in your books","Missing from your books - enter it or ask for a copy"),IF(ABS(E759)&lt;0.005,"Matched","Amount differs - check price, freight, tax or a duplicate")))</f>
        <v/>
      </c>
    </row>
    <row r="760">
      <c r="A760">
        <f>IF('Vendor statement'!A760="","",'Vendor statement'!A760)</f>
        <v/>
      </c>
      <c r="B760" s="10">
        <f>IF(A760="","",'Vendor statement'!D760)</f>
        <v/>
      </c>
      <c r="C760">
        <f>IF(A760="","",IF(COUNTIF('Your books'!$A$2:$A$1000,A760)&gt;0,"Yes","No"))</f>
        <v/>
      </c>
      <c r="D760" s="10">
        <f>IF(A760="","",SUMIF('Your books'!$A$2:$A$1000,A760,'Your books'!$C$2:$C$1000))</f>
        <v/>
      </c>
      <c r="E760" s="10">
        <f>IF(A760="","",B760-D760)</f>
        <v/>
      </c>
      <c r="F760">
        <f>IF(A760="","",IF(C760="No",IF(B760&lt;0,"Credit or payment not in your books","Missing from your books - enter it or ask for a copy"),IF(ABS(E760)&lt;0.005,"Matched","Amount differs - check price, freight, tax or a duplicate")))</f>
        <v/>
      </c>
    </row>
    <row r="761">
      <c r="A761">
        <f>IF('Vendor statement'!A761="","",'Vendor statement'!A761)</f>
        <v/>
      </c>
      <c r="B761" s="10">
        <f>IF(A761="","",'Vendor statement'!D761)</f>
        <v/>
      </c>
      <c r="C761">
        <f>IF(A761="","",IF(COUNTIF('Your books'!$A$2:$A$1000,A761)&gt;0,"Yes","No"))</f>
        <v/>
      </c>
      <c r="D761" s="10">
        <f>IF(A761="","",SUMIF('Your books'!$A$2:$A$1000,A761,'Your books'!$C$2:$C$1000))</f>
        <v/>
      </c>
      <c r="E761" s="10">
        <f>IF(A761="","",B761-D761)</f>
        <v/>
      </c>
      <c r="F761">
        <f>IF(A761="","",IF(C761="No",IF(B761&lt;0,"Credit or payment not in your books","Missing from your books - enter it or ask for a copy"),IF(ABS(E761)&lt;0.005,"Matched","Amount differs - check price, freight, tax or a duplicate")))</f>
        <v/>
      </c>
    </row>
    <row r="762">
      <c r="A762">
        <f>IF('Vendor statement'!A762="","",'Vendor statement'!A762)</f>
        <v/>
      </c>
      <c r="B762" s="10">
        <f>IF(A762="","",'Vendor statement'!D762)</f>
        <v/>
      </c>
      <c r="C762">
        <f>IF(A762="","",IF(COUNTIF('Your books'!$A$2:$A$1000,A762)&gt;0,"Yes","No"))</f>
        <v/>
      </c>
      <c r="D762" s="10">
        <f>IF(A762="","",SUMIF('Your books'!$A$2:$A$1000,A762,'Your books'!$C$2:$C$1000))</f>
        <v/>
      </c>
      <c r="E762" s="10">
        <f>IF(A762="","",B762-D762)</f>
        <v/>
      </c>
      <c r="F762">
        <f>IF(A762="","",IF(C762="No",IF(B762&lt;0,"Credit or payment not in your books","Missing from your books - enter it or ask for a copy"),IF(ABS(E762)&lt;0.005,"Matched","Amount differs - check price, freight, tax or a duplicate")))</f>
        <v/>
      </c>
    </row>
    <row r="763">
      <c r="A763">
        <f>IF('Vendor statement'!A763="","",'Vendor statement'!A763)</f>
        <v/>
      </c>
      <c r="B763" s="10">
        <f>IF(A763="","",'Vendor statement'!D763)</f>
        <v/>
      </c>
      <c r="C763">
        <f>IF(A763="","",IF(COUNTIF('Your books'!$A$2:$A$1000,A763)&gt;0,"Yes","No"))</f>
        <v/>
      </c>
      <c r="D763" s="10">
        <f>IF(A763="","",SUMIF('Your books'!$A$2:$A$1000,A763,'Your books'!$C$2:$C$1000))</f>
        <v/>
      </c>
      <c r="E763" s="10">
        <f>IF(A763="","",B763-D763)</f>
        <v/>
      </c>
      <c r="F763">
        <f>IF(A763="","",IF(C763="No",IF(B763&lt;0,"Credit or payment not in your books","Missing from your books - enter it or ask for a copy"),IF(ABS(E763)&lt;0.005,"Matched","Amount differs - check price, freight, tax or a duplicate")))</f>
        <v/>
      </c>
    </row>
    <row r="764">
      <c r="A764">
        <f>IF('Vendor statement'!A764="","",'Vendor statement'!A764)</f>
        <v/>
      </c>
      <c r="B764" s="10">
        <f>IF(A764="","",'Vendor statement'!D764)</f>
        <v/>
      </c>
      <c r="C764">
        <f>IF(A764="","",IF(COUNTIF('Your books'!$A$2:$A$1000,A764)&gt;0,"Yes","No"))</f>
        <v/>
      </c>
      <c r="D764" s="10">
        <f>IF(A764="","",SUMIF('Your books'!$A$2:$A$1000,A764,'Your books'!$C$2:$C$1000))</f>
        <v/>
      </c>
      <c r="E764" s="10">
        <f>IF(A764="","",B764-D764)</f>
        <v/>
      </c>
      <c r="F764">
        <f>IF(A764="","",IF(C764="No",IF(B764&lt;0,"Credit or payment not in your books","Missing from your books - enter it or ask for a copy"),IF(ABS(E764)&lt;0.005,"Matched","Amount differs - check price, freight, tax or a duplicate")))</f>
        <v/>
      </c>
    </row>
    <row r="765">
      <c r="A765">
        <f>IF('Vendor statement'!A765="","",'Vendor statement'!A765)</f>
        <v/>
      </c>
      <c r="B765" s="10">
        <f>IF(A765="","",'Vendor statement'!D765)</f>
        <v/>
      </c>
      <c r="C765">
        <f>IF(A765="","",IF(COUNTIF('Your books'!$A$2:$A$1000,A765)&gt;0,"Yes","No"))</f>
        <v/>
      </c>
      <c r="D765" s="10">
        <f>IF(A765="","",SUMIF('Your books'!$A$2:$A$1000,A765,'Your books'!$C$2:$C$1000))</f>
        <v/>
      </c>
      <c r="E765" s="10">
        <f>IF(A765="","",B765-D765)</f>
        <v/>
      </c>
      <c r="F765">
        <f>IF(A765="","",IF(C765="No",IF(B765&lt;0,"Credit or payment not in your books","Missing from your books - enter it or ask for a copy"),IF(ABS(E765)&lt;0.005,"Matched","Amount differs - check price, freight, tax or a duplicate")))</f>
        <v/>
      </c>
    </row>
    <row r="766">
      <c r="A766">
        <f>IF('Vendor statement'!A766="","",'Vendor statement'!A766)</f>
        <v/>
      </c>
      <c r="B766" s="10">
        <f>IF(A766="","",'Vendor statement'!D766)</f>
        <v/>
      </c>
      <c r="C766">
        <f>IF(A766="","",IF(COUNTIF('Your books'!$A$2:$A$1000,A766)&gt;0,"Yes","No"))</f>
        <v/>
      </c>
      <c r="D766" s="10">
        <f>IF(A766="","",SUMIF('Your books'!$A$2:$A$1000,A766,'Your books'!$C$2:$C$1000))</f>
        <v/>
      </c>
      <c r="E766" s="10">
        <f>IF(A766="","",B766-D766)</f>
        <v/>
      </c>
      <c r="F766">
        <f>IF(A766="","",IF(C766="No",IF(B766&lt;0,"Credit or payment not in your books","Missing from your books - enter it or ask for a copy"),IF(ABS(E766)&lt;0.005,"Matched","Amount differs - check price, freight, tax or a duplicate")))</f>
        <v/>
      </c>
    </row>
    <row r="767">
      <c r="A767">
        <f>IF('Vendor statement'!A767="","",'Vendor statement'!A767)</f>
        <v/>
      </c>
      <c r="B767" s="10">
        <f>IF(A767="","",'Vendor statement'!D767)</f>
        <v/>
      </c>
      <c r="C767">
        <f>IF(A767="","",IF(COUNTIF('Your books'!$A$2:$A$1000,A767)&gt;0,"Yes","No"))</f>
        <v/>
      </c>
      <c r="D767" s="10">
        <f>IF(A767="","",SUMIF('Your books'!$A$2:$A$1000,A767,'Your books'!$C$2:$C$1000))</f>
        <v/>
      </c>
      <c r="E767" s="10">
        <f>IF(A767="","",B767-D767)</f>
        <v/>
      </c>
      <c r="F767">
        <f>IF(A767="","",IF(C767="No",IF(B767&lt;0,"Credit or payment not in your books","Missing from your books - enter it or ask for a copy"),IF(ABS(E767)&lt;0.005,"Matched","Amount differs - check price, freight, tax or a duplicate")))</f>
        <v/>
      </c>
    </row>
    <row r="768">
      <c r="A768">
        <f>IF('Vendor statement'!A768="","",'Vendor statement'!A768)</f>
        <v/>
      </c>
      <c r="B768" s="10">
        <f>IF(A768="","",'Vendor statement'!D768)</f>
        <v/>
      </c>
      <c r="C768">
        <f>IF(A768="","",IF(COUNTIF('Your books'!$A$2:$A$1000,A768)&gt;0,"Yes","No"))</f>
        <v/>
      </c>
      <c r="D768" s="10">
        <f>IF(A768="","",SUMIF('Your books'!$A$2:$A$1000,A768,'Your books'!$C$2:$C$1000))</f>
        <v/>
      </c>
      <c r="E768" s="10">
        <f>IF(A768="","",B768-D768)</f>
        <v/>
      </c>
      <c r="F768">
        <f>IF(A768="","",IF(C768="No",IF(B768&lt;0,"Credit or payment not in your books","Missing from your books - enter it or ask for a copy"),IF(ABS(E768)&lt;0.005,"Matched","Amount differs - check price, freight, tax or a duplicate")))</f>
        <v/>
      </c>
    </row>
    <row r="769">
      <c r="A769">
        <f>IF('Vendor statement'!A769="","",'Vendor statement'!A769)</f>
        <v/>
      </c>
      <c r="B769" s="10">
        <f>IF(A769="","",'Vendor statement'!D769)</f>
        <v/>
      </c>
      <c r="C769">
        <f>IF(A769="","",IF(COUNTIF('Your books'!$A$2:$A$1000,A769)&gt;0,"Yes","No"))</f>
        <v/>
      </c>
      <c r="D769" s="10">
        <f>IF(A769="","",SUMIF('Your books'!$A$2:$A$1000,A769,'Your books'!$C$2:$C$1000))</f>
        <v/>
      </c>
      <c r="E769" s="10">
        <f>IF(A769="","",B769-D769)</f>
        <v/>
      </c>
      <c r="F769">
        <f>IF(A769="","",IF(C769="No",IF(B769&lt;0,"Credit or payment not in your books","Missing from your books - enter it or ask for a copy"),IF(ABS(E769)&lt;0.005,"Matched","Amount differs - check price, freight, tax or a duplicate")))</f>
        <v/>
      </c>
    </row>
    <row r="770">
      <c r="A770">
        <f>IF('Vendor statement'!A770="","",'Vendor statement'!A770)</f>
        <v/>
      </c>
      <c r="B770" s="10">
        <f>IF(A770="","",'Vendor statement'!D770)</f>
        <v/>
      </c>
      <c r="C770">
        <f>IF(A770="","",IF(COUNTIF('Your books'!$A$2:$A$1000,A770)&gt;0,"Yes","No"))</f>
        <v/>
      </c>
      <c r="D770" s="10">
        <f>IF(A770="","",SUMIF('Your books'!$A$2:$A$1000,A770,'Your books'!$C$2:$C$1000))</f>
        <v/>
      </c>
      <c r="E770" s="10">
        <f>IF(A770="","",B770-D770)</f>
        <v/>
      </c>
      <c r="F770">
        <f>IF(A770="","",IF(C770="No",IF(B770&lt;0,"Credit or payment not in your books","Missing from your books - enter it or ask for a copy"),IF(ABS(E770)&lt;0.005,"Matched","Amount differs - check price, freight, tax or a duplicate")))</f>
        <v/>
      </c>
    </row>
    <row r="771">
      <c r="A771">
        <f>IF('Vendor statement'!A771="","",'Vendor statement'!A771)</f>
        <v/>
      </c>
      <c r="B771" s="10">
        <f>IF(A771="","",'Vendor statement'!D771)</f>
        <v/>
      </c>
      <c r="C771">
        <f>IF(A771="","",IF(COUNTIF('Your books'!$A$2:$A$1000,A771)&gt;0,"Yes","No"))</f>
        <v/>
      </c>
      <c r="D771" s="10">
        <f>IF(A771="","",SUMIF('Your books'!$A$2:$A$1000,A771,'Your books'!$C$2:$C$1000))</f>
        <v/>
      </c>
      <c r="E771" s="10">
        <f>IF(A771="","",B771-D771)</f>
        <v/>
      </c>
      <c r="F771">
        <f>IF(A771="","",IF(C771="No",IF(B771&lt;0,"Credit or payment not in your books","Missing from your books - enter it or ask for a copy"),IF(ABS(E771)&lt;0.005,"Matched","Amount differs - check price, freight, tax or a duplicate")))</f>
        <v/>
      </c>
    </row>
    <row r="772">
      <c r="A772">
        <f>IF('Vendor statement'!A772="","",'Vendor statement'!A772)</f>
        <v/>
      </c>
      <c r="B772" s="10">
        <f>IF(A772="","",'Vendor statement'!D772)</f>
        <v/>
      </c>
      <c r="C772">
        <f>IF(A772="","",IF(COUNTIF('Your books'!$A$2:$A$1000,A772)&gt;0,"Yes","No"))</f>
        <v/>
      </c>
      <c r="D772" s="10">
        <f>IF(A772="","",SUMIF('Your books'!$A$2:$A$1000,A772,'Your books'!$C$2:$C$1000))</f>
        <v/>
      </c>
      <c r="E772" s="10">
        <f>IF(A772="","",B772-D772)</f>
        <v/>
      </c>
      <c r="F772">
        <f>IF(A772="","",IF(C772="No",IF(B772&lt;0,"Credit or payment not in your books","Missing from your books - enter it or ask for a copy"),IF(ABS(E772)&lt;0.005,"Matched","Amount differs - check price, freight, tax or a duplicate")))</f>
        <v/>
      </c>
    </row>
    <row r="773">
      <c r="A773">
        <f>IF('Vendor statement'!A773="","",'Vendor statement'!A773)</f>
        <v/>
      </c>
      <c r="B773" s="10">
        <f>IF(A773="","",'Vendor statement'!D773)</f>
        <v/>
      </c>
      <c r="C773">
        <f>IF(A773="","",IF(COUNTIF('Your books'!$A$2:$A$1000,A773)&gt;0,"Yes","No"))</f>
        <v/>
      </c>
      <c r="D773" s="10">
        <f>IF(A773="","",SUMIF('Your books'!$A$2:$A$1000,A773,'Your books'!$C$2:$C$1000))</f>
        <v/>
      </c>
      <c r="E773" s="10">
        <f>IF(A773="","",B773-D773)</f>
        <v/>
      </c>
      <c r="F773">
        <f>IF(A773="","",IF(C773="No",IF(B773&lt;0,"Credit or payment not in your books","Missing from your books - enter it or ask for a copy"),IF(ABS(E773)&lt;0.005,"Matched","Amount differs - check price, freight, tax or a duplicate")))</f>
        <v/>
      </c>
    </row>
    <row r="774">
      <c r="A774">
        <f>IF('Vendor statement'!A774="","",'Vendor statement'!A774)</f>
        <v/>
      </c>
      <c r="B774" s="10">
        <f>IF(A774="","",'Vendor statement'!D774)</f>
        <v/>
      </c>
      <c r="C774">
        <f>IF(A774="","",IF(COUNTIF('Your books'!$A$2:$A$1000,A774)&gt;0,"Yes","No"))</f>
        <v/>
      </c>
      <c r="D774" s="10">
        <f>IF(A774="","",SUMIF('Your books'!$A$2:$A$1000,A774,'Your books'!$C$2:$C$1000))</f>
        <v/>
      </c>
      <c r="E774" s="10">
        <f>IF(A774="","",B774-D774)</f>
        <v/>
      </c>
      <c r="F774">
        <f>IF(A774="","",IF(C774="No",IF(B774&lt;0,"Credit or payment not in your books","Missing from your books - enter it or ask for a copy"),IF(ABS(E774)&lt;0.005,"Matched","Amount differs - check price, freight, tax or a duplicate")))</f>
        <v/>
      </c>
    </row>
    <row r="775">
      <c r="A775">
        <f>IF('Vendor statement'!A775="","",'Vendor statement'!A775)</f>
        <v/>
      </c>
      <c r="B775" s="10">
        <f>IF(A775="","",'Vendor statement'!D775)</f>
        <v/>
      </c>
      <c r="C775">
        <f>IF(A775="","",IF(COUNTIF('Your books'!$A$2:$A$1000,A775)&gt;0,"Yes","No"))</f>
        <v/>
      </c>
      <c r="D775" s="10">
        <f>IF(A775="","",SUMIF('Your books'!$A$2:$A$1000,A775,'Your books'!$C$2:$C$1000))</f>
        <v/>
      </c>
      <c r="E775" s="10">
        <f>IF(A775="","",B775-D775)</f>
        <v/>
      </c>
      <c r="F775">
        <f>IF(A775="","",IF(C775="No",IF(B775&lt;0,"Credit or payment not in your books","Missing from your books - enter it or ask for a copy"),IF(ABS(E775)&lt;0.005,"Matched","Amount differs - check price, freight, tax or a duplicate")))</f>
        <v/>
      </c>
    </row>
    <row r="776">
      <c r="A776">
        <f>IF('Vendor statement'!A776="","",'Vendor statement'!A776)</f>
        <v/>
      </c>
      <c r="B776" s="10">
        <f>IF(A776="","",'Vendor statement'!D776)</f>
        <v/>
      </c>
      <c r="C776">
        <f>IF(A776="","",IF(COUNTIF('Your books'!$A$2:$A$1000,A776)&gt;0,"Yes","No"))</f>
        <v/>
      </c>
      <c r="D776" s="10">
        <f>IF(A776="","",SUMIF('Your books'!$A$2:$A$1000,A776,'Your books'!$C$2:$C$1000))</f>
        <v/>
      </c>
      <c r="E776" s="10">
        <f>IF(A776="","",B776-D776)</f>
        <v/>
      </c>
      <c r="F776">
        <f>IF(A776="","",IF(C776="No",IF(B776&lt;0,"Credit or payment not in your books","Missing from your books - enter it or ask for a copy"),IF(ABS(E776)&lt;0.005,"Matched","Amount differs - check price, freight, tax or a duplicate")))</f>
        <v/>
      </c>
    </row>
    <row r="777">
      <c r="A777">
        <f>IF('Vendor statement'!A777="","",'Vendor statement'!A777)</f>
        <v/>
      </c>
      <c r="B777" s="10">
        <f>IF(A777="","",'Vendor statement'!D777)</f>
        <v/>
      </c>
      <c r="C777">
        <f>IF(A777="","",IF(COUNTIF('Your books'!$A$2:$A$1000,A777)&gt;0,"Yes","No"))</f>
        <v/>
      </c>
      <c r="D777" s="10">
        <f>IF(A777="","",SUMIF('Your books'!$A$2:$A$1000,A777,'Your books'!$C$2:$C$1000))</f>
        <v/>
      </c>
      <c r="E777" s="10">
        <f>IF(A777="","",B777-D777)</f>
        <v/>
      </c>
      <c r="F777">
        <f>IF(A777="","",IF(C777="No",IF(B777&lt;0,"Credit or payment not in your books","Missing from your books - enter it or ask for a copy"),IF(ABS(E777)&lt;0.005,"Matched","Amount differs - check price, freight, tax or a duplicate")))</f>
        <v/>
      </c>
    </row>
    <row r="778">
      <c r="A778">
        <f>IF('Vendor statement'!A778="","",'Vendor statement'!A778)</f>
        <v/>
      </c>
      <c r="B778" s="10">
        <f>IF(A778="","",'Vendor statement'!D778)</f>
        <v/>
      </c>
      <c r="C778">
        <f>IF(A778="","",IF(COUNTIF('Your books'!$A$2:$A$1000,A778)&gt;0,"Yes","No"))</f>
        <v/>
      </c>
      <c r="D778" s="10">
        <f>IF(A778="","",SUMIF('Your books'!$A$2:$A$1000,A778,'Your books'!$C$2:$C$1000))</f>
        <v/>
      </c>
      <c r="E778" s="10">
        <f>IF(A778="","",B778-D778)</f>
        <v/>
      </c>
      <c r="F778">
        <f>IF(A778="","",IF(C778="No",IF(B778&lt;0,"Credit or payment not in your books","Missing from your books - enter it or ask for a copy"),IF(ABS(E778)&lt;0.005,"Matched","Amount differs - check price, freight, tax or a duplicate")))</f>
        <v/>
      </c>
    </row>
    <row r="779">
      <c r="A779">
        <f>IF('Vendor statement'!A779="","",'Vendor statement'!A779)</f>
        <v/>
      </c>
      <c r="B779" s="10">
        <f>IF(A779="","",'Vendor statement'!D779)</f>
        <v/>
      </c>
      <c r="C779">
        <f>IF(A779="","",IF(COUNTIF('Your books'!$A$2:$A$1000,A779)&gt;0,"Yes","No"))</f>
        <v/>
      </c>
      <c r="D779" s="10">
        <f>IF(A779="","",SUMIF('Your books'!$A$2:$A$1000,A779,'Your books'!$C$2:$C$1000))</f>
        <v/>
      </c>
      <c r="E779" s="10">
        <f>IF(A779="","",B779-D779)</f>
        <v/>
      </c>
      <c r="F779">
        <f>IF(A779="","",IF(C779="No",IF(B779&lt;0,"Credit or payment not in your books","Missing from your books - enter it or ask for a copy"),IF(ABS(E779)&lt;0.005,"Matched","Amount differs - check price, freight, tax or a duplicate")))</f>
        <v/>
      </c>
    </row>
    <row r="780">
      <c r="A780">
        <f>IF('Vendor statement'!A780="","",'Vendor statement'!A780)</f>
        <v/>
      </c>
      <c r="B780" s="10">
        <f>IF(A780="","",'Vendor statement'!D780)</f>
        <v/>
      </c>
      <c r="C780">
        <f>IF(A780="","",IF(COUNTIF('Your books'!$A$2:$A$1000,A780)&gt;0,"Yes","No"))</f>
        <v/>
      </c>
      <c r="D780" s="10">
        <f>IF(A780="","",SUMIF('Your books'!$A$2:$A$1000,A780,'Your books'!$C$2:$C$1000))</f>
        <v/>
      </c>
      <c r="E780" s="10">
        <f>IF(A780="","",B780-D780)</f>
        <v/>
      </c>
      <c r="F780">
        <f>IF(A780="","",IF(C780="No",IF(B780&lt;0,"Credit or payment not in your books","Missing from your books - enter it or ask for a copy"),IF(ABS(E780)&lt;0.005,"Matched","Amount differs - check price, freight, tax or a duplicate")))</f>
        <v/>
      </c>
    </row>
    <row r="781">
      <c r="A781">
        <f>IF('Vendor statement'!A781="","",'Vendor statement'!A781)</f>
        <v/>
      </c>
      <c r="B781" s="10">
        <f>IF(A781="","",'Vendor statement'!D781)</f>
        <v/>
      </c>
      <c r="C781">
        <f>IF(A781="","",IF(COUNTIF('Your books'!$A$2:$A$1000,A781)&gt;0,"Yes","No"))</f>
        <v/>
      </c>
      <c r="D781" s="10">
        <f>IF(A781="","",SUMIF('Your books'!$A$2:$A$1000,A781,'Your books'!$C$2:$C$1000))</f>
        <v/>
      </c>
      <c r="E781" s="10">
        <f>IF(A781="","",B781-D781)</f>
        <v/>
      </c>
      <c r="F781">
        <f>IF(A781="","",IF(C781="No",IF(B781&lt;0,"Credit or payment not in your books","Missing from your books - enter it or ask for a copy"),IF(ABS(E781)&lt;0.005,"Matched","Amount differs - check price, freight, tax or a duplicate")))</f>
        <v/>
      </c>
    </row>
    <row r="782">
      <c r="A782">
        <f>IF('Vendor statement'!A782="","",'Vendor statement'!A782)</f>
        <v/>
      </c>
      <c r="B782" s="10">
        <f>IF(A782="","",'Vendor statement'!D782)</f>
        <v/>
      </c>
      <c r="C782">
        <f>IF(A782="","",IF(COUNTIF('Your books'!$A$2:$A$1000,A782)&gt;0,"Yes","No"))</f>
        <v/>
      </c>
      <c r="D782" s="10">
        <f>IF(A782="","",SUMIF('Your books'!$A$2:$A$1000,A782,'Your books'!$C$2:$C$1000))</f>
        <v/>
      </c>
      <c r="E782" s="10">
        <f>IF(A782="","",B782-D782)</f>
        <v/>
      </c>
      <c r="F782">
        <f>IF(A782="","",IF(C782="No",IF(B782&lt;0,"Credit or payment not in your books","Missing from your books - enter it or ask for a copy"),IF(ABS(E782)&lt;0.005,"Matched","Amount differs - check price, freight, tax or a duplicate")))</f>
        <v/>
      </c>
    </row>
    <row r="783">
      <c r="A783">
        <f>IF('Vendor statement'!A783="","",'Vendor statement'!A783)</f>
        <v/>
      </c>
      <c r="B783" s="10">
        <f>IF(A783="","",'Vendor statement'!D783)</f>
        <v/>
      </c>
      <c r="C783">
        <f>IF(A783="","",IF(COUNTIF('Your books'!$A$2:$A$1000,A783)&gt;0,"Yes","No"))</f>
        <v/>
      </c>
      <c r="D783" s="10">
        <f>IF(A783="","",SUMIF('Your books'!$A$2:$A$1000,A783,'Your books'!$C$2:$C$1000))</f>
        <v/>
      </c>
      <c r="E783" s="10">
        <f>IF(A783="","",B783-D783)</f>
        <v/>
      </c>
      <c r="F783">
        <f>IF(A783="","",IF(C783="No",IF(B783&lt;0,"Credit or payment not in your books","Missing from your books - enter it or ask for a copy"),IF(ABS(E783)&lt;0.005,"Matched","Amount differs - check price, freight, tax or a duplicate")))</f>
        <v/>
      </c>
    </row>
    <row r="784">
      <c r="A784">
        <f>IF('Vendor statement'!A784="","",'Vendor statement'!A784)</f>
        <v/>
      </c>
      <c r="B784" s="10">
        <f>IF(A784="","",'Vendor statement'!D784)</f>
        <v/>
      </c>
      <c r="C784">
        <f>IF(A784="","",IF(COUNTIF('Your books'!$A$2:$A$1000,A784)&gt;0,"Yes","No"))</f>
        <v/>
      </c>
      <c r="D784" s="10">
        <f>IF(A784="","",SUMIF('Your books'!$A$2:$A$1000,A784,'Your books'!$C$2:$C$1000))</f>
        <v/>
      </c>
      <c r="E784" s="10">
        <f>IF(A784="","",B784-D784)</f>
        <v/>
      </c>
      <c r="F784">
        <f>IF(A784="","",IF(C784="No",IF(B784&lt;0,"Credit or payment not in your books","Missing from your books - enter it or ask for a copy"),IF(ABS(E784)&lt;0.005,"Matched","Amount differs - check price, freight, tax or a duplicate")))</f>
        <v/>
      </c>
    </row>
    <row r="785">
      <c r="A785">
        <f>IF('Vendor statement'!A785="","",'Vendor statement'!A785)</f>
        <v/>
      </c>
      <c r="B785" s="10">
        <f>IF(A785="","",'Vendor statement'!D785)</f>
        <v/>
      </c>
      <c r="C785">
        <f>IF(A785="","",IF(COUNTIF('Your books'!$A$2:$A$1000,A785)&gt;0,"Yes","No"))</f>
        <v/>
      </c>
      <c r="D785" s="10">
        <f>IF(A785="","",SUMIF('Your books'!$A$2:$A$1000,A785,'Your books'!$C$2:$C$1000))</f>
        <v/>
      </c>
      <c r="E785" s="10">
        <f>IF(A785="","",B785-D785)</f>
        <v/>
      </c>
      <c r="F785">
        <f>IF(A785="","",IF(C785="No",IF(B785&lt;0,"Credit or payment not in your books","Missing from your books - enter it or ask for a copy"),IF(ABS(E785)&lt;0.005,"Matched","Amount differs - check price, freight, tax or a duplicate")))</f>
        <v/>
      </c>
    </row>
    <row r="786">
      <c r="A786">
        <f>IF('Vendor statement'!A786="","",'Vendor statement'!A786)</f>
        <v/>
      </c>
      <c r="B786" s="10">
        <f>IF(A786="","",'Vendor statement'!D786)</f>
        <v/>
      </c>
      <c r="C786">
        <f>IF(A786="","",IF(COUNTIF('Your books'!$A$2:$A$1000,A786)&gt;0,"Yes","No"))</f>
        <v/>
      </c>
      <c r="D786" s="10">
        <f>IF(A786="","",SUMIF('Your books'!$A$2:$A$1000,A786,'Your books'!$C$2:$C$1000))</f>
        <v/>
      </c>
      <c r="E786" s="10">
        <f>IF(A786="","",B786-D786)</f>
        <v/>
      </c>
      <c r="F786">
        <f>IF(A786="","",IF(C786="No",IF(B786&lt;0,"Credit or payment not in your books","Missing from your books - enter it or ask for a copy"),IF(ABS(E786)&lt;0.005,"Matched","Amount differs - check price, freight, tax or a duplicate")))</f>
        <v/>
      </c>
    </row>
    <row r="787">
      <c r="A787">
        <f>IF('Vendor statement'!A787="","",'Vendor statement'!A787)</f>
        <v/>
      </c>
      <c r="B787" s="10">
        <f>IF(A787="","",'Vendor statement'!D787)</f>
        <v/>
      </c>
      <c r="C787">
        <f>IF(A787="","",IF(COUNTIF('Your books'!$A$2:$A$1000,A787)&gt;0,"Yes","No"))</f>
        <v/>
      </c>
      <c r="D787" s="10">
        <f>IF(A787="","",SUMIF('Your books'!$A$2:$A$1000,A787,'Your books'!$C$2:$C$1000))</f>
        <v/>
      </c>
      <c r="E787" s="10">
        <f>IF(A787="","",B787-D787)</f>
        <v/>
      </c>
      <c r="F787">
        <f>IF(A787="","",IF(C787="No",IF(B787&lt;0,"Credit or payment not in your books","Missing from your books - enter it or ask for a copy"),IF(ABS(E787)&lt;0.005,"Matched","Amount differs - check price, freight, tax or a duplicate")))</f>
        <v/>
      </c>
    </row>
    <row r="788">
      <c r="A788">
        <f>IF('Vendor statement'!A788="","",'Vendor statement'!A788)</f>
        <v/>
      </c>
      <c r="B788" s="10">
        <f>IF(A788="","",'Vendor statement'!D788)</f>
        <v/>
      </c>
      <c r="C788">
        <f>IF(A788="","",IF(COUNTIF('Your books'!$A$2:$A$1000,A788)&gt;0,"Yes","No"))</f>
        <v/>
      </c>
      <c r="D788" s="10">
        <f>IF(A788="","",SUMIF('Your books'!$A$2:$A$1000,A788,'Your books'!$C$2:$C$1000))</f>
        <v/>
      </c>
      <c r="E788" s="10">
        <f>IF(A788="","",B788-D788)</f>
        <v/>
      </c>
      <c r="F788">
        <f>IF(A788="","",IF(C788="No",IF(B788&lt;0,"Credit or payment not in your books","Missing from your books - enter it or ask for a copy"),IF(ABS(E788)&lt;0.005,"Matched","Amount differs - check price, freight, tax or a duplicate")))</f>
        <v/>
      </c>
    </row>
    <row r="789">
      <c r="A789">
        <f>IF('Vendor statement'!A789="","",'Vendor statement'!A789)</f>
        <v/>
      </c>
      <c r="B789" s="10">
        <f>IF(A789="","",'Vendor statement'!D789)</f>
        <v/>
      </c>
      <c r="C789">
        <f>IF(A789="","",IF(COUNTIF('Your books'!$A$2:$A$1000,A789)&gt;0,"Yes","No"))</f>
        <v/>
      </c>
      <c r="D789" s="10">
        <f>IF(A789="","",SUMIF('Your books'!$A$2:$A$1000,A789,'Your books'!$C$2:$C$1000))</f>
        <v/>
      </c>
      <c r="E789" s="10">
        <f>IF(A789="","",B789-D789)</f>
        <v/>
      </c>
      <c r="F789">
        <f>IF(A789="","",IF(C789="No",IF(B789&lt;0,"Credit or payment not in your books","Missing from your books - enter it or ask for a copy"),IF(ABS(E789)&lt;0.005,"Matched","Amount differs - check price, freight, tax or a duplicate")))</f>
        <v/>
      </c>
    </row>
    <row r="790">
      <c r="A790">
        <f>IF('Vendor statement'!A790="","",'Vendor statement'!A790)</f>
        <v/>
      </c>
      <c r="B790" s="10">
        <f>IF(A790="","",'Vendor statement'!D790)</f>
        <v/>
      </c>
      <c r="C790">
        <f>IF(A790="","",IF(COUNTIF('Your books'!$A$2:$A$1000,A790)&gt;0,"Yes","No"))</f>
        <v/>
      </c>
      <c r="D790" s="10">
        <f>IF(A790="","",SUMIF('Your books'!$A$2:$A$1000,A790,'Your books'!$C$2:$C$1000))</f>
        <v/>
      </c>
      <c r="E790" s="10">
        <f>IF(A790="","",B790-D790)</f>
        <v/>
      </c>
      <c r="F790">
        <f>IF(A790="","",IF(C790="No",IF(B790&lt;0,"Credit or payment not in your books","Missing from your books - enter it or ask for a copy"),IF(ABS(E790)&lt;0.005,"Matched","Amount differs - check price, freight, tax or a duplicate")))</f>
        <v/>
      </c>
    </row>
    <row r="791">
      <c r="A791">
        <f>IF('Vendor statement'!A791="","",'Vendor statement'!A791)</f>
        <v/>
      </c>
      <c r="B791" s="10">
        <f>IF(A791="","",'Vendor statement'!D791)</f>
        <v/>
      </c>
      <c r="C791">
        <f>IF(A791="","",IF(COUNTIF('Your books'!$A$2:$A$1000,A791)&gt;0,"Yes","No"))</f>
        <v/>
      </c>
      <c r="D791" s="10">
        <f>IF(A791="","",SUMIF('Your books'!$A$2:$A$1000,A791,'Your books'!$C$2:$C$1000))</f>
        <v/>
      </c>
      <c r="E791" s="10">
        <f>IF(A791="","",B791-D791)</f>
        <v/>
      </c>
      <c r="F791">
        <f>IF(A791="","",IF(C791="No",IF(B791&lt;0,"Credit or payment not in your books","Missing from your books - enter it or ask for a copy"),IF(ABS(E791)&lt;0.005,"Matched","Amount differs - check price, freight, tax or a duplicate")))</f>
        <v/>
      </c>
    </row>
    <row r="792">
      <c r="A792">
        <f>IF('Vendor statement'!A792="","",'Vendor statement'!A792)</f>
        <v/>
      </c>
      <c r="B792" s="10">
        <f>IF(A792="","",'Vendor statement'!D792)</f>
        <v/>
      </c>
      <c r="C792">
        <f>IF(A792="","",IF(COUNTIF('Your books'!$A$2:$A$1000,A792)&gt;0,"Yes","No"))</f>
        <v/>
      </c>
      <c r="D792" s="10">
        <f>IF(A792="","",SUMIF('Your books'!$A$2:$A$1000,A792,'Your books'!$C$2:$C$1000))</f>
        <v/>
      </c>
      <c r="E792" s="10">
        <f>IF(A792="","",B792-D792)</f>
        <v/>
      </c>
      <c r="F792">
        <f>IF(A792="","",IF(C792="No",IF(B792&lt;0,"Credit or payment not in your books","Missing from your books - enter it or ask for a copy"),IF(ABS(E792)&lt;0.005,"Matched","Amount differs - check price, freight, tax or a duplicate")))</f>
        <v/>
      </c>
    </row>
    <row r="793">
      <c r="A793">
        <f>IF('Vendor statement'!A793="","",'Vendor statement'!A793)</f>
        <v/>
      </c>
      <c r="B793" s="10">
        <f>IF(A793="","",'Vendor statement'!D793)</f>
        <v/>
      </c>
      <c r="C793">
        <f>IF(A793="","",IF(COUNTIF('Your books'!$A$2:$A$1000,A793)&gt;0,"Yes","No"))</f>
        <v/>
      </c>
      <c r="D793" s="10">
        <f>IF(A793="","",SUMIF('Your books'!$A$2:$A$1000,A793,'Your books'!$C$2:$C$1000))</f>
        <v/>
      </c>
      <c r="E793" s="10">
        <f>IF(A793="","",B793-D793)</f>
        <v/>
      </c>
      <c r="F793">
        <f>IF(A793="","",IF(C793="No",IF(B793&lt;0,"Credit or payment not in your books","Missing from your books - enter it or ask for a copy"),IF(ABS(E793)&lt;0.005,"Matched","Amount differs - check price, freight, tax or a duplicate")))</f>
        <v/>
      </c>
    </row>
    <row r="794">
      <c r="A794">
        <f>IF('Vendor statement'!A794="","",'Vendor statement'!A794)</f>
        <v/>
      </c>
      <c r="B794" s="10">
        <f>IF(A794="","",'Vendor statement'!D794)</f>
        <v/>
      </c>
      <c r="C794">
        <f>IF(A794="","",IF(COUNTIF('Your books'!$A$2:$A$1000,A794)&gt;0,"Yes","No"))</f>
        <v/>
      </c>
      <c r="D794" s="10">
        <f>IF(A794="","",SUMIF('Your books'!$A$2:$A$1000,A794,'Your books'!$C$2:$C$1000))</f>
        <v/>
      </c>
      <c r="E794" s="10">
        <f>IF(A794="","",B794-D794)</f>
        <v/>
      </c>
      <c r="F794">
        <f>IF(A794="","",IF(C794="No",IF(B794&lt;0,"Credit or payment not in your books","Missing from your books - enter it or ask for a copy"),IF(ABS(E794)&lt;0.005,"Matched","Amount differs - check price, freight, tax or a duplicate")))</f>
        <v/>
      </c>
    </row>
    <row r="795">
      <c r="A795">
        <f>IF('Vendor statement'!A795="","",'Vendor statement'!A795)</f>
        <v/>
      </c>
      <c r="B795" s="10">
        <f>IF(A795="","",'Vendor statement'!D795)</f>
        <v/>
      </c>
      <c r="C795">
        <f>IF(A795="","",IF(COUNTIF('Your books'!$A$2:$A$1000,A795)&gt;0,"Yes","No"))</f>
        <v/>
      </c>
      <c r="D795" s="10">
        <f>IF(A795="","",SUMIF('Your books'!$A$2:$A$1000,A795,'Your books'!$C$2:$C$1000))</f>
        <v/>
      </c>
      <c r="E795" s="10">
        <f>IF(A795="","",B795-D795)</f>
        <v/>
      </c>
      <c r="F795">
        <f>IF(A795="","",IF(C795="No",IF(B795&lt;0,"Credit or payment not in your books","Missing from your books - enter it or ask for a copy"),IF(ABS(E795)&lt;0.005,"Matched","Amount differs - check price, freight, tax or a duplicate")))</f>
        <v/>
      </c>
    </row>
    <row r="796">
      <c r="A796">
        <f>IF('Vendor statement'!A796="","",'Vendor statement'!A796)</f>
        <v/>
      </c>
      <c r="B796" s="10">
        <f>IF(A796="","",'Vendor statement'!D796)</f>
        <v/>
      </c>
      <c r="C796">
        <f>IF(A796="","",IF(COUNTIF('Your books'!$A$2:$A$1000,A796)&gt;0,"Yes","No"))</f>
        <v/>
      </c>
      <c r="D796" s="10">
        <f>IF(A796="","",SUMIF('Your books'!$A$2:$A$1000,A796,'Your books'!$C$2:$C$1000))</f>
        <v/>
      </c>
      <c r="E796" s="10">
        <f>IF(A796="","",B796-D796)</f>
        <v/>
      </c>
      <c r="F796">
        <f>IF(A796="","",IF(C796="No",IF(B796&lt;0,"Credit or payment not in your books","Missing from your books - enter it or ask for a copy"),IF(ABS(E796)&lt;0.005,"Matched","Amount differs - check price, freight, tax or a duplicate")))</f>
        <v/>
      </c>
    </row>
    <row r="797">
      <c r="A797">
        <f>IF('Vendor statement'!A797="","",'Vendor statement'!A797)</f>
        <v/>
      </c>
      <c r="B797" s="10">
        <f>IF(A797="","",'Vendor statement'!D797)</f>
        <v/>
      </c>
      <c r="C797">
        <f>IF(A797="","",IF(COUNTIF('Your books'!$A$2:$A$1000,A797)&gt;0,"Yes","No"))</f>
        <v/>
      </c>
      <c r="D797" s="10">
        <f>IF(A797="","",SUMIF('Your books'!$A$2:$A$1000,A797,'Your books'!$C$2:$C$1000))</f>
        <v/>
      </c>
      <c r="E797" s="10">
        <f>IF(A797="","",B797-D797)</f>
        <v/>
      </c>
      <c r="F797">
        <f>IF(A797="","",IF(C797="No",IF(B797&lt;0,"Credit or payment not in your books","Missing from your books - enter it or ask for a copy"),IF(ABS(E797)&lt;0.005,"Matched","Amount differs - check price, freight, tax or a duplicate")))</f>
        <v/>
      </c>
    </row>
    <row r="798">
      <c r="A798">
        <f>IF('Vendor statement'!A798="","",'Vendor statement'!A798)</f>
        <v/>
      </c>
      <c r="B798" s="10">
        <f>IF(A798="","",'Vendor statement'!D798)</f>
        <v/>
      </c>
      <c r="C798">
        <f>IF(A798="","",IF(COUNTIF('Your books'!$A$2:$A$1000,A798)&gt;0,"Yes","No"))</f>
        <v/>
      </c>
      <c r="D798" s="10">
        <f>IF(A798="","",SUMIF('Your books'!$A$2:$A$1000,A798,'Your books'!$C$2:$C$1000))</f>
        <v/>
      </c>
      <c r="E798" s="10">
        <f>IF(A798="","",B798-D798)</f>
        <v/>
      </c>
      <c r="F798">
        <f>IF(A798="","",IF(C798="No",IF(B798&lt;0,"Credit or payment not in your books","Missing from your books - enter it or ask for a copy"),IF(ABS(E798)&lt;0.005,"Matched","Amount differs - check price, freight, tax or a duplicate")))</f>
        <v/>
      </c>
    </row>
    <row r="799">
      <c r="A799">
        <f>IF('Vendor statement'!A799="","",'Vendor statement'!A799)</f>
        <v/>
      </c>
      <c r="B799" s="10">
        <f>IF(A799="","",'Vendor statement'!D799)</f>
        <v/>
      </c>
      <c r="C799">
        <f>IF(A799="","",IF(COUNTIF('Your books'!$A$2:$A$1000,A799)&gt;0,"Yes","No"))</f>
        <v/>
      </c>
      <c r="D799" s="10">
        <f>IF(A799="","",SUMIF('Your books'!$A$2:$A$1000,A799,'Your books'!$C$2:$C$1000))</f>
        <v/>
      </c>
      <c r="E799" s="10">
        <f>IF(A799="","",B799-D799)</f>
        <v/>
      </c>
      <c r="F799">
        <f>IF(A799="","",IF(C799="No",IF(B799&lt;0,"Credit or payment not in your books","Missing from your books - enter it or ask for a copy"),IF(ABS(E799)&lt;0.005,"Matched","Amount differs - check price, freight, tax or a duplicate")))</f>
        <v/>
      </c>
    </row>
    <row r="800">
      <c r="A800">
        <f>IF('Vendor statement'!A800="","",'Vendor statement'!A800)</f>
        <v/>
      </c>
      <c r="B800" s="10">
        <f>IF(A800="","",'Vendor statement'!D800)</f>
        <v/>
      </c>
      <c r="C800">
        <f>IF(A800="","",IF(COUNTIF('Your books'!$A$2:$A$1000,A800)&gt;0,"Yes","No"))</f>
        <v/>
      </c>
      <c r="D800" s="10">
        <f>IF(A800="","",SUMIF('Your books'!$A$2:$A$1000,A800,'Your books'!$C$2:$C$1000))</f>
        <v/>
      </c>
      <c r="E800" s="10">
        <f>IF(A800="","",B800-D800)</f>
        <v/>
      </c>
      <c r="F800">
        <f>IF(A800="","",IF(C800="No",IF(B800&lt;0,"Credit or payment not in your books","Missing from your books - enter it or ask for a copy"),IF(ABS(E800)&lt;0.005,"Matched","Amount differs - check price, freight, tax or a duplicate")))</f>
        <v/>
      </c>
    </row>
    <row r="801">
      <c r="A801">
        <f>IF('Vendor statement'!A801="","",'Vendor statement'!A801)</f>
        <v/>
      </c>
      <c r="B801" s="10">
        <f>IF(A801="","",'Vendor statement'!D801)</f>
        <v/>
      </c>
      <c r="C801">
        <f>IF(A801="","",IF(COUNTIF('Your books'!$A$2:$A$1000,A801)&gt;0,"Yes","No"))</f>
        <v/>
      </c>
      <c r="D801" s="10">
        <f>IF(A801="","",SUMIF('Your books'!$A$2:$A$1000,A801,'Your books'!$C$2:$C$1000))</f>
        <v/>
      </c>
      <c r="E801" s="10">
        <f>IF(A801="","",B801-D801)</f>
        <v/>
      </c>
      <c r="F801">
        <f>IF(A801="","",IF(C801="No",IF(B801&lt;0,"Credit or payment not in your books","Missing from your books - enter it or ask for a copy"),IF(ABS(E801)&lt;0.005,"Matched","Amount differs - check price, freight, tax or a duplicate")))</f>
        <v/>
      </c>
    </row>
    <row r="802">
      <c r="A802">
        <f>IF('Vendor statement'!A802="","",'Vendor statement'!A802)</f>
        <v/>
      </c>
      <c r="B802" s="10">
        <f>IF(A802="","",'Vendor statement'!D802)</f>
        <v/>
      </c>
      <c r="C802">
        <f>IF(A802="","",IF(COUNTIF('Your books'!$A$2:$A$1000,A802)&gt;0,"Yes","No"))</f>
        <v/>
      </c>
      <c r="D802" s="10">
        <f>IF(A802="","",SUMIF('Your books'!$A$2:$A$1000,A802,'Your books'!$C$2:$C$1000))</f>
        <v/>
      </c>
      <c r="E802" s="10">
        <f>IF(A802="","",B802-D802)</f>
        <v/>
      </c>
      <c r="F802">
        <f>IF(A802="","",IF(C802="No",IF(B802&lt;0,"Credit or payment not in your books","Missing from your books - enter it or ask for a copy"),IF(ABS(E802)&lt;0.005,"Matched","Amount differs - check price, freight, tax or a duplicate")))</f>
        <v/>
      </c>
    </row>
    <row r="803">
      <c r="A803">
        <f>IF('Vendor statement'!A803="","",'Vendor statement'!A803)</f>
        <v/>
      </c>
      <c r="B803" s="10">
        <f>IF(A803="","",'Vendor statement'!D803)</f>
        <v/>
      </c>
      <c r="C803">
        <f>IF(A803="","",IF(COUNTIF('Your books'!$A$2:$A$1000,A803)&gt;0,"Yes","No"))</f>
        <v/>
      </c>
      <c r="D803" s="10">
        <f>IF(A803="","",SUMIF('Your books'!$A$2:$A$1000,A803,'Your books'!$C$2:$C$1000))</f>
        <v/>
      </c>
      <c r="E803" s="10">
        <f>IF(A803="","",B803-D803)</f>
        <v/>
      </c>
      <c r="F803">
        <f>IF(A803="","",IF(C803="No",IF(B803&lt;0,"Credit or payment not in your books","Missing from your books - enter it or ask for a copy"),IF(ABS(E803)&lt;0.005,"Matched","Amount differs - check price, freight, tax or a duplicate")))</f>
        <v/>
      </c>
    </row>
    <row r="804">
      <c r="A804">
        <f>IF('Vendor statement'!A804="","",'Vendor statement'!A804)</f>
        <v/>
      </c>
      <c r="B804" s="10">
        <f>IF(A804="","",'Vendor statement'!D804)</f>
        <v/>
      </c>
      <c r="C804">
        <f>IF(A804="","",IF(COUNTIF('Your books'!$A$2:$A$1000,A804)&gt;0,"Yes","No"))</f>
        <v/>
      </c>
      <c r="D804" s="10">
        <f>IF(A804="","",SUMIF('Your books'!$A$2:$A$1000,A804,'Your books'!$C$2:$C$1000))</f>
        <v/>
      </c>
      <c r="E804" s="10">
        <f>IF(A804="","",B804-D804)</f>
        <v/>
      </c>
      <c r="F804">
        <f>IF(A804="","",IF(C804="No",IF(B804&lt;0,"Credit or payment not in your books","Missing from your books - enter it or ask for a copy"),IF(ABS(E804)&lt;0.005,"Matched","Amount differs - check price, freight, tax or a duplicate")))</f>
        <v/>
      </c>
    </row>
    <row r="805">
      <c r="A805">
        <f>IF('Vendor statement'!A805="","",'Vendor statement'!A805)</f>
        <v/>
      </c>
      <c r="B805" s="10">
        <f>IF(A805="","",'Vendor statement'!D805)</f>
        <v/>
      </c>
      <c r="C805">
        <f>IF(A805="","",IF(COUNTIF('Your books'!$A$2:$A$1000,A805)&gt;0,"Yes","No"))</f>
        <v/>
      </c>
      <c r="D805" s="10">
        <f>IF(A805="","",SUMIF('Your books'!$A$2:$A$1000,A805,'Your books'!$C$2:$C$1000))</f>
        <v/>
      </c>
      <c r="E805" s="10">
        <f>IF(A805="","",B805-D805)</f>
        <v/>
      </c>
      <c r="F805">
        <f>IF(A805="","",IF(C805="No",IF(B805&lt;0,"Credit or payment not in your books","Missing from your books - enter it or ask for a copy"),IF(ABS(E805)&lt;0.005,"Matched","Amount differs - check price, freight, tax or a duplicate")))</f>
        <v/>
      </c>
    </row>
    <row r="806">
      <c r="A806">
        <f>IF('Vendor statement'!A806="","",'Vendor statement'!A806)</f>
        <v/>
      </c>
      <c r="B806" s="10">
        <f>IF(A806="","",'Vendor statement'!D806)</f>
        <v/>
      </c>
      <c r="C806">
        <f>IF(A806="","",IF(COUNTIF('Your books'!$A$2:$A$1000,A806)&gt;0,"Yes","No"))</f>
        <v/>
      </c>
      <c r="D806" s="10">
        <f>IF(A806="","",SUMIF('Your books'!$A$2:$A$1000,A806,'Your books'!$C$2:$C$1000))</f>
        <v/>
      </c>
      <c r="E806" s="10">
        <f>IF(A806="","",B806-D806)</f>
        <v/>
      </c>
      <c r="F806">
        <f>IF(A806="","",IF(C806="No",IF(B806&lt;0,"Credit or payment not in your books","Missing from your books - enter it or ask for a copy"),IF(ABS(E806)&lt;0.005,"Matched","Amount differs - check price, freight, tax or a duplicate")))</f>
        <v/>
      </c>
    </row>
    <row r="807">
      <c r="A807">
        <f>IF('Vendor statement'!A807="","",'Vendor statement'!A807)</f>
        <v/>
      </c>
      <c r="B807" s="10">
        <f>IF(A807="","",'Vendor statement'!D807)</f>
        <v/>
      </c>
      <c r="C807">
        <f>IF(A807="","",IF(COUNTIF('Your books'!$A$2:$A$1000,A807)&gt;0,"Yes","No"))</f>
        <v/>
      </c>
      <c r="D807" s="10">
        <f>IF(A807="","",SUMIF('Your books'!$A$2:$A$1000,A807,'Your books'!$C$2:$C$1000))</f>
        <v/>
      </c>
      <c r="E807" s="10">
        <f>IF(A807="","",B807-D807)</f>
        <v/>
      </c>
      <c r="F807">
        <f>IF(A807="","",IF(C807="No",IF(B807&lt;0,"Credit or payment not in your books","Missing from your books - enter it or ask for a copy"),IF(ABS(E807)&lt;0.005,"Matched","Amount differs - check price, freight, tax or a duplicate")))</f>
        <v/>
      </c>
    </row>
    <row r="808">
      <c r="A808">
        <f>IF('Vendor statement'!A808="","",'Vendor statement'!A808)</f>
        <v/>
      </c>
      <c r="B808" s="10">
        <f>IF(A808="","",'Vendor statement'!D808)</f>
        <v/>
      </c>
      <c r="C808">
        <f>IF(A808="","",IF(COUNTIF('Your books'!$A$2:$A$1000,A808)&gt;0,"Yes","No"))</f>
        <v/>
      </c>
      <c r="D808" s="10">
        <f>IF(A808="","",SUMIF('Your books'!$A$2:$A$1000,A808,'Your books'!$C$2:$C$1000))</f>
        <v/>
      </c>
      <c r="E808" s="10">
        <f>IF(A808="","",B808-D808)</f>
        <v/>
      </c>
      <c r="F808">
        <f>IF(A808="","",IF(C808="No",IF(B808&lt;0,"Credit or payment not in your books","Missing from your books - enter it or ask for a copy"),IF(ABS(E808)&lt;0.005,"Matched","Amount differs - check price, freight, tax or a duplicate")))</f>
        <v/>
      </c>
    </row>
    <row r="809">
      <c r="A809">
        <f>IF('Vendor statement'!A809="","",'Vendor statement'!A809)</f>
        <v/>
      </c>
      <c r="B809" s="10">
        <f>IF(A809="","",'Vendor statement'!D809)</f>
        <v/>
      </c>
      <c r="C809">
        <f>IF(A809="","",IF(COUNTIF('Your books'!$A$2:$A$1000,A809)&gt;0,"Yes","No"))</f>
        <v/>
      </c>
      <c r="D809" s="10">
        <f>IF(A809="","",SUMIF('Your books'!$A$2:$A$1000,A809,'Your books'!$C$2:$C$1000))</f>
        <v/>
      </c>
      <c r="E809" s="10">
        <f>IF(A809="","",B809-D809)</f>
        <v/>
      </c>
      <c r="F809">
        <f>IF(A809="","",IF(C809="No",IF(B809&lt;0,"Credit or payment not in your books","Missing from your books - enter it or ask for a copy"),IF(ABS(E809)&lt;0.005,"Matched","Amount differs - check price, freight, tax or a duplicate")))</f>
        <v/>
      </c>
    </row>
    <row r="810">
      <c r="A810">
        <f>IF('Vendor statement'!A810="","",'Vendor statement'!A810)</f>
        <v/>
      </c>
      <c r="B810" s="10">
        <f>IF(A810="","",'Vendor statement'!D810)</f>
        <v/>
      </c>
      <c r="C810">
        <f>IF(A810="","",IF(COUNTIF('Your books'!$A$2:$A$1000,A810)&gt;0,"Yes","No"))</f>
        <v/>
      </c>
      <c r="D810" s="10">
        <f>IF(A810="","",SUMIF('Your books'!$A$2:$A$1000,A810,'Your books'!$C$2:$C$1000))</f>
        <v/>
      </c>
      <c r="E810" s="10">
        <f>IF(A810="","",B810-D810)</f>
        <v/>
      </c>
      <c r="F810">
        <f>IF(A810="","",IF(C810="No",IF(B810&lt;0,"Credit or payment not in your books","Missing from your books - enter it or ask for a copy"),IF(ABS(E810)&lt;0.005,"Matched","Amount differs - check price, freight, tax or a duplicate")))</f>
        <v/>
      </c>
    </row>
    <row r="811">
      <c r="A811">
        <f>IF('Vendor statement'!A811="","",'Vendor statement'!A811)</f>
        <v/>
      </c>
      <c r="B811" s="10">
        <f>IF(A811="","",'Vendor statement'!D811)</f>
        <v/>
      </c>
      <c r="C811">
        <f>IF(A811="","",IF(COUNTIF('Your books'!$A$2:$A$1000,A811)&gt;0,"Yes","No"))</f>
        <v/>
      </c>
      <c r="D811" s="10">
        <f>IF(A811="","",SUMIF('Your books'!$A$2:$A$1000,A811,'Your books'!$C$2:$C$1000))</f>
        <v/>
      </c>
      <c r="E811" s="10">
        <f>IF(A811="","",B811-D811)</f>
        <v/>
      </c>
      <c r="F811">
        <f>IF(A811="","",IF(C811="No",IF(B811&lt;0,"Credit or payment not in your books","Missing from your books - enter it or ask for a copy"),IF(ABS(E811)&lt;0.005,"Matched","Amount differs - check price, freight, tax or a duplicate")))</f>
        <v/>
      </c>
    </row>
    <row r="812">
      <c r="A812">
        <f>IF('Vendor statement'!A812="","",'Vendor statement'!A812)</f>
        <v/>
      </c>
      <c r="B812" s="10">
        <f>IF(A812="","",'Vendor statement'!D812)</f>
        <v/>
      </c>
      <c r="C812">
        <f>IF(A812="","",IF(COUNTIF('Your books'!$A$2:$A$1000,A812)&gt;0,"Yes","No"))</f>
        <v/>
      </c>
      <c r="D812" s="10">
        <f>IF(A812="","",SUMIF('Your books'!$A$2:$A$1000,A812,'Your books'!$C$2:$C$1000))</f>
        <v/>
      </c>
      <c r="E812" s="10">
        <f>IF(A812="","",B812-D812)</f>
        <v/>
      </c>
      <c r="F812">
        <f>IF(A812="","",IF(C812="No",IF(B812&lt;0,"Credit or payment not in your books","Missing from your books - enter it or ask for a copy"),IF(ABS(E812)&lt;0.005,"Matched","Amount differs - check price, freight, tax or a duplicate")))</f>
        <v/>
      </c>
    </row>
    <row r="813">
      <c r="A813">
        <f>IF('Vendor statement'!A813="","",'Vendor statement'!A813)</f>
        <v/>
      </c>
      <c r="B813" s="10">
        <f>IF(A813="","",'Vendor statement'!D813)</f>
        <v/>
      </c>
      <c r="C813">
        <f>IF(A813="","",IF(COUNTIF('Your books'!$A$2:$A$1000,A813)&gt;0,"Yes","No"))</f>
        <v/>
      </c>
      <c r="D813" s="10">
        <f>IF(A813="","",SUMIF('Your books'!$A$2:$A$1000,A813,'Your books'!$C$2:$C$1000))</f>
        <v/>
      </c>
      <c r="E813" s="10">
        <f>IF(A813="","",B813-D813)</f>
        <v/>
      </c>
      <c r="F813">
        <f>IF(A813="","",IF(C813="No",IF(B813&lt;0,"Credit or payment not in your books","Missing from your books - enter it or ask for a copy"),IF(ABS(E813)&lt;0.005,"Matched","Amount differs - check price, freight, tax or a duplicate")))</f>
        <v/>
      </c>
    </row>
    <row r="814">
      <c r="A814">
        <f>IF('Vendor statement'!A814="","",'Vendor statement'!A814)</f>
        <v/>
      </c>
      <c r="B814" s="10">
        <f>IF(A814="","",'Vendor statement'!D814)</f>
        <v/>
      </c>
      <c r="C814">
        <f>IF(A814="","",IF(COUNTIF('Your books'!$A$2:$A$1000,A814)&gt;0,"Yes","No"))</f>
        <v/>
      </c>
      <c r="D814" s="10">
        <f>IF(A814="","",SUMIF('Your books'!$A$2:$A$1000,A814,'Your books'!$C$2:$C$1000))</f>
        <v/>
      </c>
      <c r="E814" s="10">
        <f>IF(A814="","",B814-D814)</f>
        <v/>
      </c>
      <c r="F814">
        <f>IF(A814="","",IF(C814="No",IF(B814&lt;0,"Credit or payment not in your books","Missing from your books - enter it or ask for a copy"),IF(ABS(E814)&lt;0.005,"Matched","Amount differs - check price, freight, tax or a duplicate")))</f>
        <v/>
      </c>
    </row>
    <row r="815">
      <c r="A815">
        <f>IF('Vendor statement'!A815="","",'Vendor statement'!A815)</f>
        <v/>
      </c>
      <c r="B815" s="10">
        <f>IF(A815="","",'Vendor statement'!D815)</f>
        <v/>
      </c>
      <c r="C815">
        <f>IF(A815="","",IF(COUNTIF('Your books'!$A$2:$A$1000,A815)&gt;0,"Yes","No"))</f>
        <v/>
      </c>
      <c r="D815" s="10">
        <f>IF(A815="","",SUMIF('Your books'!$A$2:$A$1000,A815,'Your books'!$C$2:$C$1000))</f>
        <v/>
      </c>
      <c r="E815" s="10">
        <f>IF(A815="","",B815-D815)</f>
        <v/>
      </c>
      <c r="F815">
        <f>IF(A815="","",IF(C815="No",IF(B815&lt;0,"Credit or payment not in your books","Missing from your books - enter it or ask for a copy"),IF(ABS(E815)&lt;0.005,"Matched","Amount differs - check price, freight, tax or a duplicate")))</f>
        <v/>
      </c>
    </row>
    <row r="816">
      <c r="A816">
        <f>IF('Vendor statement'!A816="","",'Vendor statement'!A816)</f>
        <v/>
      </c>
      <c r="B816" s="10">
        <f>IF(A816="","",'Vendor statement'!D816)</f>
        <v/>
      </c>
      <c r="C816">
        <f>IF(A816="","",IF(COUNTIF('Your books'!$A$2:$A$1000,A816)&gt;0,"Yes","No"))</f>
        <v/>
      </c>
      <c r="D816" s="10">
        <f>IF(A816="","",SUMIF('Your books'!$A$2:$A$1000,A816,'Your books'!$C$2:$C$1000))</f>
        <v/>
      </c>
      <c r="E816" s="10">
        <f>IF(A816="","",B816-D816)</f>
        <v/>
      </c>
      <c r="F816">
        <f>IF(A816="","",IF(C816="No",IF(B816&lt;0,"Credit or payment not in your books","Missing from your books - enter it or ask for a copy"),IF(ABS(E816)&lt;0.005,"Matched","Amount differs - check price, freight, tax or a duplicate")))</f>
        <v/>
      </c>
    </row>
    <row r="817">
      <c r="A817">
        <f>IF('Vendor statement'!A817="","",'Vendor statement'!A817)</f>
        <v/>
      </c>
      <c r="B817" s="10">
        <f>IF(A817="","",'Vendor statement'!D817)</f>
        <v/>
      </c>
      <c r="C817">
        <f>IF(A817="","",IF(COUNTIF('Your books'!$A$2:$A$1000,A817)&gt;0,"Yes","No"))</f>
        <v/>
      </c>
      <c r="D817" s="10">
        <f>IF(A817="","",SUMIF('Your books'!$A$2:$A$1000,A817,'Your books'!$C$2:$C$1000))</f>
        <v/>
      </c>
      <c r="E817" s="10">
        <f>IF(A817="","",B817-D817)</f>
        <v/>
      </c>
      <c r="F817">
        <f>IF(A817="","",IF(C817="No",IF(B817&lt;0,"Credit or payment not in your books","Missing from your books - enter it or ask for a copy"),IF(ABS(E817)&lt;0.005,"Matched","Amount differs - check price, freight, tax or a duplicate")))</f>
        <v/>
      </c>
    </row>
    <row r="818">
      <c r="A818">
        <f>IF('Vendor statement'!A818="","",'Vendor statement'!A818)</f>
        <v/>
      </c>
      <c r="B818" s="10">
        <f>IF(A818="","",'Vendor statement'!D818)</f>
        <v/>
      </c>
      <c r="C818">
        <f>IF(A818="","",IF(COUNTIF('Your books'!$A$2:$A$1000,A818)&gt;0,"Yes","No"))</f>
        <v/>
      </c>
      <c r="D818" s="10">
        <f>IF(A818="","",SUMIF('Your books'!$A$2:$A$1000,A818,'Your books'!$C$2:$C$1000))</f>
        <v/>
      </c>
      <c r="E818" s="10">
        <f>IF(A818="","",B818-D818)</f>
        <v/>
      </c>
      <c r="F818">
        <f>IF(A818="","",IF(C818="No",IF(B818&lt;0,"Credit or payment not in your books","Missing from your books - enter it or ask for a copy"),IF(ABS(E818)&lt;0.005,"Matched","Amount differs - check price, freight, tax or a duplicate")))</f>
        <v/>
      </c>
    </row>
    <row r="819">
      <c r="A819">
        <f>IF('Vendor statement'!A819="","",'Vendor statement'!A819)</f>
        <v/>
      </c>
      <c r="B819" s="10">
        <f>IF(A819="","",'Vendor statement'!D819)</f>
        <v/>
      </c>
      <c r="C819">
        <f>IF(A819="","",IF(COUNTIF('Your books'!$A$2:$A$1000,A819)&gt;0,"Yes","No"))</f>
        <v/>
      </c>
      <c r="D819" s="10">
        <f>IF(A819="","",SUMIF('Your books'!$A$2:$A$1000,A819,'Your books'!$C$2:$C$1000))</f>
        <v/>
      </c>
      <c r="E819" s="10">
        <f>IF(A819="","",B819-D819)</f>
        <v/>
      </c>
      <c r="F819">
        <f>IF(A819="","",IF(C819="No",IF(B819&lt;0,"Credit or payment not in your books","Missing from your books - enter it or ask for a copy"),IF(ABS(E819)&lt;0.005,"Matched","Amount differs - check price, freight, tax or a duplicate")))</f>
        <v/>
      </c>
    </row>
    <row r="820">
      <c r="A820">
        <f>IF('Vendor statement'!A820="","",'Vendor statement'!A820)</f>
        <v/>
      </c>
      <c r="B820" s="10">
        <f>IF(A820="","",'Vendor statement'!D820)</f>
        <v/>
      </c>
      <c r="C820">
        <f>IF(A820="","",IF(COUNTIF('Your books'!$A$2:$A$1000,A820)&gt;0,"Yes","No"))</f>
        <v/>
      </c>
      <c r="D820" s="10">
        <f>IF(A820="","",SUMIF('Your books'!$A$2:$A$1000,A820,'Your books'!$C$2:$C$1000))</f>
        <v/>
      </c>
      <c r="E820" s="10">
        <f>IF(A820="","",B820-D820)</f>
        <v/>
      </c>
      <c r="F820">
        <f>IF(A820="","",IF(C820="No",IF(B820&lt;0,"Credit or payment not in your books","Missing from your books - enter it or ask for a copy"),IF(ABS(E820)&lt;0.005,"Matched","Amount differs - check price, freight, tax or a duplicate")))</f>
        <v/>
      </c>
    </row>
    <row r="821">
      <c r="A821">
        <f>IF('Vendor statement'!A821="","",'Vendor statement'!A821)</f>
        <v/>
      </c>
      <c r="B821" s="10">
        <f>IF(A821="","",'Vendor statement'!D821)</f>
        <v/>
      </c>
      <c r="C821">
        <f>IF(A821="","",IF(COUNTIF('Your books'!$A$2:$A$1000,A821)&gt;0,"Yes","No"))</f>
        <v/>
      </c>
      <c r="D821" s="10">
        <f>IF(A821="","",SUMIF('Your books'!$A$2:$A$1000,A821,'Your books'!$C$2:$C$1000))</f>
        <v/>
      </c>
      <c r="E821" s="10">
        <f>IF(A821="","",B821-D821)</f>
        <v/>
      </c>
      <c r="F821">
        <f>IF(A821="","",IF(C821="No",IF(B821&lt;0,"Credit or payment not in your books","Missing from your books - enter it or ask for a copy"),IF(ABS(E821)&lt;0.005,"Matched","Amount differs - check price, freight, tax or a duplicate")))</f>
        <v/>
      </c>
    </row>
    <row r="822">
      <c r="A822">
        <f>IF('Vendor statement'!A822="","",'Vendor statement'!A822)</f>
        <v/>
      </c>
      <c r="B822" s="10">
        <f>IF(A822="","",'Vendor statement'!D822)</f>
        <v/>
      </c>
      <c r="C822">
        <f>IF(A822="","",IF(COUNTIF('Your books'!$A$2:$A$1000,A822)&gt;0,"Yes","No"))</f>
        <v/>
      </c>
      <c r="D822" s="10">
        <f>IF(A822="","",SUMIF('Your books'!$A$2:$A$1000,A822,'Your books'!$C$2:$C$1000))</f>
        <v/>
      </c>
      <c r="E822" s="10">
        <f>IF(A822="","",B822-D822)</f>
        <v/>
      </c>
      <c r="F822">
        <f>IF(A822="","",IF(C822="No",IF(B822&lt;0,"Credit or payment not in your books","Missing from your books - enter it or ask for a copy"),IF(ABS(E822)&lt;0.005,"Matched","Amount differs - check price, freight, tax or a duplicate")))</f>
        <v/>
      </c>
    </row>
    <row r="823">
      <c r="A823">
        <f>IF('Vendor statement'!A823="","",'Vendor statement'!A823)</f>
        <v/>
      </c>
      <c r="B823" s="10">
        <f>IF(A823="","",'Vendor statement'!D823)</f>
        <v/>
      </c>
      <c r="C823">
        <f>IF(A823="","",IF(COUNTIF('Your books'!$A$2:$A$1000,A823)&gt;0,"Yes","No"))</f>
        <v/>
      </c>
      <c r="D823" s="10">
        <f>IF(A823="","",SUMIF('Your books'!$A$2:$A$1000,A823,'Your books'!$C$2:$C$1000))</f>
        <v/>
      </c>
      <c r="E823" s="10">
        <f>IF(A823="","",B823-D823)</f>
        <v/>
      </c>
      <c r="F823">
        <f>IF(A823="","",IF(C823="No",IF(B823&lt;0,"Credit or payment not in your books","Missing from your books - enter it or ask for a copy"),IF(ABS(E823)&lt;0.005,"Matched","Amount differs - check price, freight, tax or a duplicate")))</f>
        <v/>
      </c>
    </row>
    <row r="824">
      <c r="A824">
        <f>IF('Vendor statement'!A824="","",'Vendor statement'!A824)</f>
        <v/>
      </c>
      <c r="B824" s="10">
        <f>IF(A824="","",'Vendor statement'!D824)</f>
        <v/>
      </c>
      <c r="C824">
        <f>IF(A824="","",IF(COUNTIF('Your books'!$A$2:$A$1000,A824)&gt;0,"Yes","No"))</f>
        <v/>
      </c>
      <c r="D824" s="10">
        <f>IF(A824="","",SUMIF('Your books'!$A$2:$A$1000,A824,'Your books'!$C$2:$C$1000))</f>
        <v/>
      </c>
      <c r="E824" s="10">
        <f>IF(A824="","",B824-D824)</f>
        <v/>
      </c>
      <c r="F824">
        <f>IF(A824="","",IF(C824="No",IF(B824&lt;0,"Credit or payment not in your books","Missing from your books - enter it or ask for a copy"),IF(ABS(E824)&lt;0.005,"Matched","Amount differs - check price, freight, tax or a duplicate")))</f>
        <v/>
      </c>
    </row>
    <row r="825">
      <c r="A825">
        <f>IF('Vendor statement'!A825="","",'Vendor statement'!A825)</f>
        <v/>
      </c>
      <c r="B825" s="10">
        <f>IF(A825="","",'Vendor statement'!D825)</f>
        <v/>
      </c>
      <c r="C825">
        <f>IF(A825="","",IF(COUNTIF('Your books'!$A$2:$A$1000,A825)&gt;0,"Yes","No"))</f>
        <v/>
      </c>
      <c r="D825" s="10">
        <f>IF(A825="","",SUMIF('Your books'!$A$2:$A$1000,A825,'Your books'!$C$2:$C$1000))</f>
        <v/>
      </c>
      <c r="E825" s="10">
        <f>IF(A825="","",B825-D825)</f>
        <v/>
      </c>
      <c r="F825">
        <f>IF(A825="","",IF(C825="No",IF(B825&lt;0,"Credit or payment not in your books","Missing from your books - enter it or ask for a copy"),IF(ABS(E825)&lt;0.005,"Matched","Amount differs - check price, freight, tax or a duplicate")))</f>
        <v/>
      </c>
    </row>
    <row r="826">
      <c r="A826">
        <f>IF('Vendor statement'!A826="","",'Vendor statement'!A826)</f>
        <v/>
      </c>
      <c r="B826" s="10">
        <f>IF(A826="","",'Vendor statement'!D826)</f>
        <v/>
      </c>
      <c r="C826">
        <f>IF(A826="","",IF(COUNTIF('Your books'!$A$2:$A$1000,A826)&gt;0,"Yes","No"))</f>
        <v/>
      </c>
      <c r="D826" s="10">
        <f>IF(A826="","",SUMIF('Your books'!$A$2:$A$1000,A826,'Your books'!$C$2:$C$1000))</f>
        <v/>
      </c>
      <c r="E826" s="10">
        <f>IF(A826="","",B826-D826)</f>
        <v/>
      </c>
      <c r="F826">
        <f>IF(A826="","",IF(C826="No",IF(B826&lt;0,"Credit or payment not in your books","Missing from your books - enter it or ask for a copy"),IF(ABS(E826)&lt;0.005,"Matched","Amount differs - check price, freight, tax or a duplicate")))</f>
        <v/>
      </c>
    </row>
    <row r="827">
      <c r="A827">
        <f>IF('Vendor statement'!A827="","",'Vendor statement'!A827)</f>
        <v/>
      </c>
      <c r="B827" s="10">
        <f>IF(A827="","",'Vendor statement'!D827)</f>
        <v/>
      </c>
      <c r="C827">
        <f>IF(A827="","",IF(COUNTIF('Your books'!$A$2:$A$1000,A827)&gt;0,"Yes","No"))</f>
        <v/>
      </c>
      <c r="D827" s="10">
        <f>IF(A827="","",SUMIF('Your books'!$A$2:$A$1000,A827,'Your books'!$C$2:$C$1000))</f>
        <v/>
      </c>
      <c r="E827" s="10">
        <f>IF(A827="","",B827-D827)</f>
        <v/>
      </c>
      <c r="F827">
        <f>IF(A827="","",IF(C827="No",IF(B827&lt;0,"Credit or payment not in your books","Missing from your books - enter it or ask for a copy"),IF(ABS(E827)&lt;0.005,"Matched","Amount differs - check price, freight, tax or a duplicate")))</f>
        <v/>
      </c>
    </row>
    <row r="828">
      <c r="A828">
        <f>IF('Vendor statement'!A828="","",'Vendor statement'!A828)</f>
        <v/>
      </c>
      <c r="B828" s="10">
        <f>IF(A828="","",'Vendor statement'!D828)</f>
        <v/>
      </c>
      <c r="C828">
        <f>IF(A828="","",IF(COUNTIF('Your books'!$A$2:$A$1000,A828)&gt;0,"Yes","No"))</f>
        <v/>
      </c>
      <c r="D828" s="10">
        <f>IF(A828="","",SUMIF('Your books'!$A$2:$A$1000,A828,'Your books'!$C$2:$C$1000))</f>
        <v/>
      </c>
      <c r="E828" s="10">
        <f>IF(A828="","",B828-D828)</f>
        <v/>
      </c>
      <c r="F828">
        <f>IF(A828="","",IF(C828="No",IF(B828&lt;0,"Credit or payment not in your books","Missing from your books - enter it or ask for a copy"),IF(ABS(E828)&lt;0.005,"Matched","Amount differs - check price, freight, tax or a duplicate")))</f>
        <v/>
      </c>
    </row>
    <row r="829">
      <c r="A829">
        <f>IF('Vendor statement'!A829="","",'Vendor statement'!A829)</f>
        <v/>
      </c>
      <c r="B829" s="10">
        <f>IF(A829="","",'Vendor statement'!D829)</f>
        <v/>
      </c>
      <c r="C829">
        <f>IF(A829="","",IF(COUNTIF('Your books'!$A$2:$A$1000,A829)&gt;0,"Yes","No"))</f>
        <v/>
      </c>
      <c r="D829" s="10">
        <f>IF(A829="","",SUMIF('Your books'!$A$2:$A$1000,A829,'Your books'!$C$2:$C$1000))</f>
        <v/>
      </c>
      <c r="E829" s="10">
        <f>IF(A829="","",B829-D829)</f>
        <v/>
      </c>
      <c r="F829">
        <f>IF(A829="","",IF(C829="No",IF(B829&lt;0,"Credit or payment not in your books","Missing from your books - enter it or ask for a copy"),IF(ABS(E829)&lt;0.005,"Matched","Amount differs - check price, freight, tax or a duplicate")))</f>
        <v/>
      </c>
    </row>
    <row r="830">
      <c r="A830">
        <f>IF('Vendor statement'!A830="","",'Vendor statement'!A830)</f>
        <v/>
      </c>
      <c r="B830" s="10">
        <f>IF(A830="","",'Vendor statement'!D830)</f>
        <v/>
      </c>
      <c r="C830">
        <f>IF(A830="","",IF(COUNTIF('Your books'!$A$2:$A$1000,A830)&gt;0,"Yes","No"))</f>
        <v/>
      </c>
      <c r="D830" s="10">
        <f>IF(A830="","",SUMIF('Your books'!$A$2:$A$1000,A830,'Your books'!$C$2:$C$1000))</f>
        <v/>
      </c>
      <c r="E830" s="10">
        <f>IF(A830="","",B830-D830)</f>
        <v/>
      </c>
      <c r="F830">
        <f>IF(A830="","",IF(C830="No",IF(B830&lt;0,"Credit or payment not in your books","Missing from your books - enter it or ask for a copy"),IF(ABS(E830)&lt;0.005,"Matched","Amount differs - check price, freight, tax or a duplicate")))</f>
        <v/>
      </c>
    </row>
    <row r="831">
      <c r="A831">
        <f>IF('Vendor statement'!A831="","",'Vendor statement'!A831)</f>
        <v/>
      </c>
      <c r="B831" s="10">
        <f>IF(A831="","",'Vendor statement'!D831)</f>
        <v/>
      </c>
      <c r="C831">
        <f>IF(A831="","",IF(COUNTIF('Your books'!$A$2:$A$1000,A831)&gt;0,"Yes","No"))</f>
        <v/>
      </c>
      <c r="D831" s="10">
        <f>IF(A831="","",SUMIF('Your books'!$A$2:$A$1000,A831,'Your books'!$C$2:$C$1000))</f>
        <v/>
      </c>
      <c r="E831" s="10">
        <f>IF(A831="","",B831-D831)</f>
        <v/>
      </c>
      <c r="F831">
        <f>IF(A831="","",IF(C831="No",IF(B831&lt;0,"Credit or payment not in your books","Missing from your books - enter it or ask for a copy"),IF(ABS(E831)&lt;0.005,"Matched","Amount differs - check price, freight, tax or a duplicate")))</f>
        <v/>
      </c>
    </row>
    <row r="832">
      <c r="A832">
        <f>IF('Vendor statement'!A832="","",'Vendor statement'!A832)</f>
        <v/>
      </c>
      <c r="B832" s="10">
        <f>IF(A832="","",'Vendor statement'!D832)</f>
        <v/>
      </c>
      <c r="C832">
        <f>IF(A832="","",IF(COUNTIF('Your books'!$A$2:$A$1000,A832)&gt;0,"Yes","No"))</f>
        <v/>
      </c>
      <c r="D832" s="10">
        <f>IF(A832="","",SUMIF('Your books'!$A$2:$A$1000,A832,'Your books'!$C$2:$C$1000))</f>
        <v/>
      </c>
      <c r="E832" s="10">
        <f>IF(A832="","",B832-D832)</f>
        <v/>
      </c>
      <c r="F832">
        <f>IF(A832="","",IF(C832="No",IF(B832&lt;0,"Credit or payment not in your books","Missing from your books - enter it or ask for a copy"),IF(ABS(E832)&lt;0.005,"Matched","Amount differs - check price, freight, tax or a duplicate")))</f>
        <v/>
      </c>
    </row>
    <row r="833">
      <c r="A833">
        <f>IF('Vendor statement'!A833="","",'Vendor statement'!A833)</f>
        <v/>
      </c>
      <c r="B833" s="10">
        <f>IF(A833="","",'Vendor statement'!D833)</f>
        <v/>
      </c>
      <c r="C833">
        <f>IF(A833="","",IF(COUNTIF('Your books'!$A$2:$A$1000,A833)&gt;0,"Yes","No"))</f>
        <v/>
      </c>
      <c r="D833" s="10">
        <f>IF(A833="","",SUMIF('Your books'!$A$2:$A$1000,A833,'Your books'!$C$2:$C$1000))</f>
        <v/>
      </c>
      <c r="E833" s="10">
        <f>IF(A833="","",B833-D833)</f>
        <v/>
      </c>
      <c r="F833">
        <f>IF(A833="","",IF(C833="No",IF(B833&lt;0,"Credit or payment not in your books","Missing from your books - enter it or ask for a copy"),IF(ABS(E833)&lt;0.005,"Matched","Amount differs - check price, freight, tax or a duplicate")))</f>
        <v/>
      </c>
    </row>
    <row r="834">
      <c r="A834">
        <f>IF('Vendor statement'!A834="","",'Vendor statement'!A834)</f>
        <v/>
      </c>
      <c r="B834" s="10">
        <f>IF(A834="","",'Vendor statement'!D834)</f>
        <v/>
      </c>
      <c r="C834">
        <f>IF(A834="","",IF(COUNTIF('Your books'!$A$2:$A$1000,A834)&gt;0,"Yes","No"))</f>
        <v/>
      </c>
      <c r="D834" s="10">
        <f>IF(A834="","",SUMIF('Your books'!$A$2:$A$1000,A834,'Your books'!$C$2:$C$1000))</f>
        <v/>
      </c>
      <c r="E834" s="10">
        <f>IF(A834="","",B834-D834)</f>
        <v/>
      </c>
      <c r="F834">
        <f>IF(A834="","",IF(C834="No",IF(B834&lt;0,"Credit or payment not in your books","Missing from your books - enter it or ask for a copy"),IF(ABS(E834)&lt;0.005,"Matched","Amount differs - check price, freight, tax or a duplicate")))</f>
        <v/>
      </c>
    </row>
    <row r="835">
      <c r="A835">
        <f>IF('Vendor statement'!A835="","",'Vendor statement'!A835)</f>
        <v/>
      </c>
      <c r="B835" s="10">
        <f>IF(A835="","",'Vendor statement'!D835)</f>
        <v/>
      </c>
      <c r="C835">
        <f>IF(A835="","",IF(COUNTIF('Your books'!$A$2:$A$1000,A835)&gt;0,"Yes","No"))</f>
        <v/>
      </c>
      <c r="D835" s="10">
        <f>IF(A835="","",SUMIF('Your books'!$A$2:$A$1000,A835,'Your books'!$C$2:$C$1000))</f>
        <v/>
      </c>
      <c r="E835" s="10">
        <f>IF(A835="","",B835-D835)</f>
        <v/>
      </c>
      <c r="F835">
        <f>IF(A835="","",IF(C835="No",IF(B835&lt;0,"Credit or payment not in your books","Missing from your books - enter it or ask for a copy"),IF(ABS(E835)&lt;0.005,"Matched","Amount differs - check price, freight, tax or a duplicate")))</f>
        <v/>
      </c>
    </row>
    <row r="836">
      <c r="A836">
        <f>IF('Vendor statement'!A836="","",'Vendor statement'!A836)</f>
        <v/>
      </c>
      <c r="B836" s="10">
        <f>IF(A836="","",'Vendor statement'!D836)</f>
        <v/>
      </c>
      <c r="C836">
        <f>IF(A836="","",IF(COUNTIF('Your books'!$A$2:$A$1000,A836)&gt;0,"Yes","No"))</f>
        <v/>
      </c>
      <c r="D836" s="10">
        <f>IF(A836="","",SUMIF('Your books'!$A$2:$A$1000,A836,'Your books'!$C$2:$C$1000))</f>
        <v/>
      </c>
      <c r="E836" s="10">
        <f>IF(A836="","",B836-D836)</f>
        <v/>
      </c>
      <c r="F836">
        <f>IF(A836="","",IF(C836="No",IF(B836&lt;0,"Credit or payment not in your books","Missing from your books - enter it or ask for a copy"),IF(ABS(E836)&lt;0.005,"Matched","Amount differs - check price, freight, tax or a duplicate")))</f>
        <v/>
      </c>
    </row>
    <row r="837">
      <c r="A837">
        <f>IF('Vendor statement'!A837="","",'Vendor statement'!A837)</f>
        <v/>
      </c>
      <c r="B837" s="10">
        <f>IF(A837="","",'Vendor statement'!D837)</f>
        <v/>
      </c>
      <c r="C837">
        <f>IF(A837="","",IF(COUNTIF('Your books'!$A$2:$A$1000,A837)&gt;0,"Yes","No"))</f>
        <v/>
      </c>
      <c r="D837" s="10">
        <f>IF(A837="","",SUMIF('Your books'!$A$2:$A$1000,A837,'Your books'!$C$2:$C$1000))</f>
        <v/>
      </c>
      <c r="E837" s="10">
        <f>IF(A837="","",B837-D837)</f>
        <v/>
      </c>
      <c r="F837">
        <f>IF(A837="","",IF(C837="No",IF(B837&lt;0,"Credit or payment not in your books","Missing from your books - enter it or ask for a copy"),IF(ABS(E837)&lt;0.005,"Matched","Amount differs - check price, freight, tax or a duplicate")))</f>
        <v/>
      </c>
    </row>
    <row r="838">
      <c r="A838">
        <f>IF('Vendor statement'!A838="","",'Vendor statement'!A838)</f>
        <v/>
      </c>
      <c r="B838" s="10">
        <f>IF(A838="","",'Vendor statement'!D838)</f>
        <v/>
      </c>
      <c r="C838">
        <f>IF(A838="","",IF(COUNTIF('Your books'!$A$2:$A$1000,A838)&gt;0,"Yes","No"))</f>
        <v/>
      </c>
      <c r="D838" s="10">
        <f>IF(A838="","",SUMIF('Your books'!$A$2:$A$1000,A838,'Your books'!$C$2:$C$1000))</f>
        <v/>
      </c>
      <c r="E838" s="10">
        <f>IF(A838="","",B838-D838)</f>
        <v/>
      </c>
      <c r="F838">
        <f>IF(A838="","",IF(C838="No",IF(B838&lt;0,"Credit or payment not in your books","Missing from your books - enter it or ask for a copy"),IF(ABS(E838)&lt;0.005,"Matched","Amount differs - check price, freight, tax or a duplicate")))</f>
        <v/>
      </c>
    </row>
    <row r="839">
      <c r="A839">
        <f>IF('Vendor statement'!A839="","",'Vendor statement'!A839)</f>
        <v/>
      </c>
      <c r="B839" s="10">
        <f>IF(A839="","",'Vendor statement'!D839)</f>
        <v/>
      </c>
      <c r="C839">
        <f>IF(A839="","",IF(COUNTIF('Your books'!$A$2:$A$1000,A839)&gt;0,"Yes","No"))</f>
        <v/>
      </c>
      <c r="D839" s="10">
        <f>IF(A839="","",SUMIF('Your books'!$A$2:$A$1000,A839,'Your books'!$C$2:$C$1000))</f>
        <v/>
      </c>
      <c r="E839" s="10">
        <f>IF(A839="","",B839-D839)</f>
        <v/>
      </c>
      <c r="F839">
        <f>IF(A839="","",IF(C839="No",IF(B839&lt;0,"Credit or payment not in your books","Missing from your books - enter it or ask for a copy"),IF(ABS(E839)&lt;0.005,"Matched","Amount differs - check price, freight, tax or a duplicate")))</f>
        <v/>
      </c>
    </row>
    <row r="840">
      <c r="A840">
        <f>IF('Vendor statement'!A840="","",'Vendor statement'!A840)</f>
        <v/>
      </c>
      <c r="B840" s="10">
        <f>IF(A840="","",'Vendor statement'!D840)</f>
        <v/>
      </c>
      <c r="C840">
        <f>IF(A840="","",IF(COUNTIF('Your books'!$A$2:$A$1000,A840)&gt;0,"Yes","No"))</f>
        <v/>
      </c>
      <c r="D840" s="10">
        <f>IF(A840="","",SUMIF('Your books'!$A$2:$A$1000,A840,'Your books'!$C$2:$C$1000))</f>
        <v/>
      </c>
      <c r="E840" s="10">
        <f>IF(A840="","",B840-D840)</f>
        <v/>
      </c>
      <c r="F840">
        <f>IF(A840="","",IF(C840="No",IF(B840&lt;0,"Credit or payment not in your books","Missing from your books - enter it or ask for a copy"),IF(ABS(E840)&lt;0.005,"Matched","Amount differs - check price, freight, tax or a duplicate")))</f>
        <v/>
      </c>
    </row>
    <row r="841">
      <c r="A841">
        <f>IF('Vendor statement'!A841="","",'Vendor statement'!A841)</f>
        <v/>
      </c>
      <c r="B841" s="10">
        <f>IF(A841="","",'Vendor statement'!D841)</f>
        <v/>
      </c>
      <c r="C841">
        <f>IF(A841="","",IF(COUNTIF('Your books'!$A$2:$A$1000,A841)&gt;0,"Yes","No"))</f>
        <v/>
      </c>
      <c r="D841" s="10">
        <f>IF(A841="","",SUMIF('Your books'!$A$2:$A$1000,A841,'Your books'!$C$2:$C$1000))</f>
        <v/>
      </c>
      <c r="E841" s="10">
        <f>IF(A841="","",B841-D841)</f>
        <v/>
      </c>
      <c r="F841">
        <f>IF(A841="","",IF(C841="No",IF(B841&lt;0,"Credit or payment not in your books","Missing from your books - enter it or ask for a copy"),IF(ABS(E841)&lt;0.005,"Matched","Amount differs - check price, freight, tax or a duplicate")))</f>
        <v/>
      </c>
    </row>
    <row r="842">
      <c r="A842">
        <f>IF('Vendor statement'!A842="","",'Vendor statement'!A842)</f>
        <v/>
      </c>
      <c r="B842" s="10">
        <f>IF(A842="","",'Vendor statement'!D842)</f>
        <v/>
      </c>
      <c r="C842">
        <f>IF(A842="","",IF(COUNTIF('Your books'!$A$2:$A$1000,A842)&gt;0,"Yes","No"))</f>
        <v/>
      </c>
      <c r="D842" s="10">
        <f>IF(A842="","",SUMIF('Your books'!$A$2:$A$1000,A842,'Your books'!$C$2:$C$1000))</f>
        <v/>
      </c>
      <c r="E842" s="10">
        <f>IF(A842="","",B842-D842)</f>
        <v/>
      </c>
      <c r="F842">
        <f>IF(A842="","",IF(C842="No",IF(B842&lt;0,"Credit or payment not in your books","Missing from your books - enter it or ask for a copy"),IF(ABS(E842)&lt;0.005,"Matched","Amount differs - check price, freight, tax or a duplicate")))</f>
        <v/>
      </c>
    </row>
    <row r="843">
      <c r="A843">
        <f>IF('Vendor statement'!A843="","",'Vendor statement'!A843)</f>
        <v/>
      </c>
      <c r="B843" s="10">
        <f>IF(A843="","",'Vendor statement'!D843)</f>
        <v/>
      </c>
      <c r="C843">
        <f>IF(A843="","",IF(COUNTIF('Your books'!$A$2:$A$1000,A843)&gt;0,"Yes","No"))</f>
        <v/>
      </c>
      <c r="D843" s="10">
        <f>IF(A843="","",SUMIF('Your books'!$A$2:$A$1000,A843,'Your books'!$C$2:$C$1000))</f>
        <v/>
      </c>
      <c r="E843" s="10">
        <f>IF(A843="","",B843-D843)</f>
        <v/>
      </c>
      <c r="F843">
        <f>IF(A843="","",IF(C843="No",IF(B843&lt;0,"Credit or payment not in your books","Missing from your books - enter it or ask for a copy"),IF(ABS(E843)&lt;0.005,"Matched","Amount differs - check price, freight, tax or a duplicate")))</f>
        <v/>
      </c>
    </row>
    <row r="844">
      <c r="A844">
        <f>IF('Vendor statement'!A844="","",'Vendor statement'!A844)</f>
        <v/>
      </c>
      <c r="B844" s="10">
        <f>IF(A844="","",'Vendor statement'!D844)</f>
        <v/>
      </c>
      <c r="C844">
        <f>IF(A844="","",IF(COUNTIF('Your books'!$A$2:$A$1000,A844)&gt;0,"Yes","No"))</f>
        <v/>
      </c>
      <c r="D844" s="10">
        <f>IF(A844="","",SUMIF('Your books'!$A$2:$A$1000,A844,'Your books'!$C$2:$C$1000))</f>
        <v/>
      </c>
      <c r="E844" s="10">
        <f>IF(A844="","",B844-D844)</f>
        <v/>
      </c>
      <c r="F844">
        <f>IF(A844="","",IF(C844="No",IF(B844&lt;0,"Credit or payment not in your books","Missing from your books - enter it or ask for a copy"),IF(ABS(E844)&lt;0.005,"Matched","Amount differs - check price, freight, tax or a duplicate")))</f>
        <v/>
      </c>
    </row>
    <row r="845">
      <c r="A845">
        <f>IF('Vendor statement'!A845="","",'Vendor statement'!A845)</f>
        <v/>
      </c>
      <c r="B845" s="10">
        <f>IF(A845="","",'Vendor statement'!D845)</f>
        <v/>
      </c>
      <c r="C845">
        <f>IF(A845="","",IF(COUNTIF('Your books'!$A$2:$A$1000,A845)&gt;0,"Yes","No"))</f>
        <v/>
      </c>
      <c r="D845" s="10">
        <f>IF(A845="","",SUMIF('Your books'!$A$2:$A$1000,A845,'Your books'!$C$2:$C$1000))</f>
        <v/>
      </c>
      <c r="E845" s="10">
        <f>IF(A845="","",B845-D845)</f>
        <v/>
      </c>
      <c r="F845">
        <f>IF(A845="","",IF(C845="No",IF(B845&lt;0,"Credit or payment not in your books","Missing from your books - enter it or ask for a copy"),IF(ABS(E845)&lt;0.005,"Matched","Amount differs - check price, freight, tax or a duplicate")))</f>
        <v/>
      </c>
    </row>
    <row r="846">
      <c r="A846">
        <f>IF('Vendor statement'!A846="","",'Vendor statement'!A846)</f>
        <v/>
      </c>
      <c r="B846" s="10">
        <f>IF(A846="","",'Vendor statement'!D846)</f>
        <v/>
      </c>
      <c r="C846">
        <f>IF(A846="","",IF(COUNTIF('Your books'!$A$2:$A$1000,A846)&gt;0,"Yes","No"))</f>
        <v/>
      </c>
      <c r="D846" s="10">
        <f>IF(A846="","",SUMIF('Your books'!$A$2:$A$1000,A846,'Your books'!$C$2:$C$1000))</f>
        <v/>
      </c>
      <c r="E846" s="10">
        <f>IF(A846="","",B846-D846)</f>
        <v/>
      </c>
      <c r="F846">
        <f>IF(A846="","",IF(C846="No",IF(B846&lt;0,"Credit or payment not in your books","Missing from your books - enter it or ask for a copy"),IF(ABS(E846)&lt;0.005,"Matched","Amount differs - check price, freight, tax or a duplicate")))</f>
        <v/>
      </c>
    </row>
    <row r="847">
      <c r="A847">
        <f>IF('Vendor statement'!A847="","",'Vendor statement'!A847)</f>
        <v/>
      </c>
      <c r="B847" s="10">
        <f>IF(A847="","",'Vendor statement'!D847)</f>
        <v/>
      </c>
      <c r="C847">
        <f>IF(A847="","",IF(COUNTIF('Your books'!$A$2:$A$1000,A847)&gt;0,"Yes","No"))</f>
        <v/>
      </c>
      <c r="D847" s="10">
        <f>IF(A847="","",SUMIF('Your books'!$A$2:$A$1000,A847,'Your books'!$C$2:$C$1000))</f>
        <v/>
      </c>
      <c r="E847" s="10">
        <f>IF(A847="","",B847-D847)</f>
        <v/>
      </c>
      <c r="F847">
        <f>IF(A847="","",IF(C847="No",IF(B847&lt;0,"Credit or payment not in your books","Missing from your books - enter it or ask for a copy"),IF(ABS(E847)&lt;0.005,"Matched","Amount differs - check price, freight, tax or a duplicate")))</f>
        <v/>
      </c>
    </row>
    <row r="848">
      <c r="A848">
        <f>IF('Vendor statement'!A848="","",'Vendor statement'!A848)</f>
        <v/>
      </c>
      <c r="B848" s="10">
        <f>IF(A848="","",'Vendor statement'!D848)</f>
        <v/>
      </c>
      <c r="C848">
        <f>IF(A848="","",IF(COUNTIF('Your books'!$A$2:$A$1000,A848)&gt;0,"Yes","No"))</f>
        <v/>
      </c>
      <c r="D848" s="10">
        <f>IF(A848="","",SUMIF('Your books'!$A$2:$A$1000,A848,'Your books'!$C$2:$C$1000))</f>
        <v/>
      </c>
      <c r="E848" s="10">
        <f>IF(A848="","",B848-D848)</f>
        <v/>
      </c>
      <c r="F848">
        <f>IF(A848="","",IF(C848="No",IF(B848&lt;0,"Credit or payment not in your books","Missing from your books - enter it or ask for a copy"),IF(ABS(E848)&lt;0.005,"Matched","Amount differs - check price, freight, tax or a duplicate")))</f>
        <v/>
      </c>
    </row>
    <row r="849">
      <c r="A849">
        <f>IF('Vendor statement'!A849="","",'Vendor statement'!A849)</f>
        <v/>
      </c>
      <c r="B849" s="10">
        <f>IF(A849="","",'Vendor statement'!D849)</f>
        <v/>
      </c>
      <c r="C849">
        <f>IF(A849="","",IF(COUNTIF('Your books'!$A$2:$A$1000,A849)&gt;0,"Yes","No"))</f>
        <v/>
      </c>
      <c r="D849" s="10">
        <f>IF(A849="","",SUMIF('Your books'!$A$2:$A$1000,A849,'Your books'!$C$2:$C$1000))</f>
        <v/>
      </c>
      <c r="E849" s="10">
        <f>IF(A849="","",B849-D849)</f>
        <v/>
      </c>
      <c r="F849">
        <f>IF(A849="","",IF(C849="No",IF(B849&lt;0,"Credit or payment not in your books","Missing from your books - enter it or ask for a copy"),IF(ABS(E849)&lt;0.005,"Matched","Amount differs - check price, freight, tax or a duplicate")))</f>
        <v/>
      </c>
    </row>
    <row r="850">
      <c r="A850">
        <f>IF('Vendor statement'!A850="","",'Vendor statement'!A850)</f>
        <v/>
      </c>
      <c r="B850" s="10">
        <f>IF(A850="","",'Vendor statement'!D850)</f>
        <v/>
      </c>
      <c r="C850">
        <f>IF(A850="","",IF(COUNTIF('Your books'!$A$2:$A$1000,A850)&gt;0,"Yes","No"))</f>
        <v/>
      </c>
      <c r="D850" s="10">
        <f>IF(A850="","",SUMIF('Your books'!$A$2:$A$1000,A850,'Your books'!$C$2:$C$1000))</f>
        <v/>
      </c>
      <c r="E850" s="10">
        <f>IF(A850="","",B850-D850)</f>
        <v/>
      </c>
      <c r="F850">
        <f>IF(A850="","",IF(C850="No",IF(B850&lt;0,"Credit or payment not in your books","Missing from your books - enter it or ask for a copy"),IF(ABS(E850)&lt;0.005,"Matched","Amount differs - check price, freight, tax or a duplicate")))</f>
        <v/>
      </c>
    </row>
    <row r="851">
      <c r="A851">
        <f>IF('Vendor statement'!A851="","",'Vendor statement'!A851)</f>
        <v/>
      </c>
      <c r="B851" s="10">
        <f>IF(A851="","",'Vendor statement'!D851)</f>
        <v/>
      </c>
      <c r="C851">
        <f>IF(A851="","",IF(COUNTIF('Your books'!$A$2:$A$1000,A851)&gt;0,"Yes","No"))</f>
        <v/>
      </c>
      <c r="D851" s="10">
        <f>IF(A851="","",SUMIF('Your books'!$A$2:$A$1000,A851,'Your books'!$C$2:$C$1000))</f>
        <v/>
      </c>
      <c r="E851" s="10">
        <f>IF(A851="","",B851-D851)</f>
        <v/>
      </c>
      <c r="F851">
        <f>IF(A851="","",IF(C851="No",IF(B851&lt;0,"Credit or payment not in your books","Missing from your books - enter it or ask for a copy"),IF(ABS(E851)&lt;0.005,"Matched","Amount differs - check price, freight, tax or a duplicate")))</f>
        <v/>
      </c>
    </row>
    <row r="852">
      <c r="A852">
        <f>IF('Vendor statement'!A852="","",'Vendor statement'!A852)</f>
        <v/>
      </c>
      <c r="B852" s="10">
        <f>IF(A852="","",'Vendor statement'!D852)</f>
        <v/>
      </c>
      <c r="C852">
        <f>IF(A852="","",IF(COUNTIF('Your books'!$A$2:$A$1000,A852)&gt;0,"Yes","No"))</f>
        <v/>
      </c>
      <c r="D852" s="10">
        <f>IF(A852="","",SUMIF('Your books'!$A$2:$A$1000,A852,'Your books'!$C$2:$C$1000))</f>
        <v/>
      </c>
      <c r="E852" s="10">
        <f>IF(A852="","",B852-D852)</f>
        <v/>
      </c>
      <c r="F852">
        <f>IF(A852="","",IF(C852="No",IF(B852&lt;0,"Credit or payment not in your books","Missing from your books - enter it or ask for a copy"),IF(ABS(E852)&lt;0.005,"Matched","Amount differs - check price, freight, tax or a duplicate")))</f>
        <v/>
      </c>
    </row>
    <row r="853">
      <c r="A853">
        <f>IF('Vendor statement'!A853="","",'Vendor statement'!A853)</f>
        <v/>
      </c>
      <c r="B853" s="10">
        <f>IF(A853="","",'Vendor statement'!D853)</f>
        <v/>
      </c>
      <c r="C853">
        <f>IF(A853="","",IF(COUNTIF('Your books'!$A$2:$A$1000,A853)&gt;0,"Yes","No"))</f>
        <v/>
      </c>
      <c r="D853" s="10">
        <f>IF(A853="","",SUMIF('Your books'!$A$2:$A$1000,A853,'Your books'!$C$2:$C$1000))</f>
        <v/>
      </c>
      <c r="E853" s="10">
        <f>IF(A853="","",B853-D853)</f>
        <v/>
      </c>
      <c r="F853">
        <f>IF(A853="","",IF(C853="No",IF(B853&lt;0,"Credit or payment not in your books","Missing from your books - enter it or ask for a copy"),IF(ABS(E853)&lt;0.005,"Matched","Amount differs - check price, freight, tax or a duplicate")))</f>
        <v/>
      </c>
    </row>
    <row r="854">
      <c r="A854">
        <f>IF('Vendor statement'!A854="","",'Vendor statement'!A854)</f>
        <v/>
      </c>
      <c r="B854" s="10">
        <f>IF(A854="","",'Vendor statement'!D854)</f>
        <v/>
      </c>
      <c r="C854">
        <f>IF(A854="","",IF(COUNTIF('Your books'!$A$2:$A$1000,A854)&gt;0,"Yes","No"))</f>
        <v/>
      </c>
      <c r="D854" s="10">
        <f>IF(A854="","",SUMIF('Your books'!$A$2:$A$1000,A854,'Your books'!$C$2:$C$1000))</f>
        <v/>
      </c>
      <c r="E854" s="10">
        <f>IF(A854="","",B854-D854)</f>
        <v/>
      </c>
      <c r="F854">
        <f>IF(A854="","",IF(C854="No",IF(B854&lt;0,"Credit or payment not in your books","Missing from your books - enter it or ask for a copy"),IF(ABS(E854)&lt;0.005,"Matched","Amount differs - check price, freight, tax or a duplicate")))</f>
        <v/>
      </c>
    </row>
    <row r="855">
      <c r="A855">
        <f>IF('Vendor statement'!A855="","",'Vendor statement'!A855)</f>
        <v/>
      </c>
      <c r="B855" s="10">
        <f>IF(A855="","",'Vendor statement'!D855)</f>
        <v/>
      </c>
      <c r="C855">
        <f>IF(A855="","",IF(COUNTIF('Your books'!$A$2:$A$1000,A855)&gt;0,"Yes","No"))</f>
        <v/>
      </c>
      <c r="D855" s="10">
        <f>IF(A855="","",SUMIF('Your books'!$A$2:$A$1000,A855,'Your books'!$C$2:$C$1000))</f>
        <v/>
      </c>
      <c r="E855" s="10">
        <f>IF(A855="","",B855-D855)</f>
        <v/>
      </c>
      <c r="F855">
        <f>IF(A855="","",IF(C855="No",IF(B855&lt;0,"Credit or payment not in your books","Missing from your books - enter it or ask for a copy"),IF(ABS(E855)&lt;0.005,"Matched","Amount differs - check price, freight, tax or a duplicate")))</f>
        <v/>
      </c>
    </row>
    <row r="856">
      <c r="A856">
        <f>IF('Vendor statement'!A856="","",'Vendor statement'!A856)</f>
        <v/>
      </c>
      <c r="B856" s="10">
        <f>IF(A856="","",'Vendor statement'!D856)</f>
        <v/>
      </c>
      <c r="C856">
        <f>IF(A856="","",IF(COUNTIF('Your books'!$A$2:$A$1000,A856)&gt;0,"Yes","No"))</f>
        <v/>
      </c>
      <c r="D856" s="10">
        <f>IF(A856="","",SUMIF('Your books'!$A$2:$A$1000,A856,'Your books'!$C$2:$C$1000))</f>
        <v/>
      </c>
      <c r="E856" s="10">
        <f>IF(A856="","",B856-D856)</f>
        <v/>
      </c>
      <c r="F856">
        <f>IF(A856="","",IF(C856="No",IF(B856&lt;0,"Credit or payment not in your books","Missing from your books - enter it or ask for a copy"),IF(ABS(E856)&lt;0.005,"Matched","Amount differs - check price, freight, tax or a duplicate")))</f>
        <v/>
      </c>
    </row>
    <row r="857">
      <c r="A857">
        <f>IF('Vendor statement'!A857="","",'Vendor statement'!A857)</f>
        <v/>
      </c>
      <c r="B857" s="10">
        <f>IF(A857="","",'Vendor statement'!D857)</f>
        <v/>
      </c>
      <c r="C857">
        <f>IF(A857="","",IF(COUNTIF('Your books'!$A$2:$A$1000,A857)&gt;0,"Yes","No"))</f>
        <v/>
      </c>
      <c r="D857" s="10">
        <f>IF(A857="","",SUMIF('Your books'!$A$2:$A$1000,A857,'Your books'!$C$2:$C$1000))</f>
        <v/>
      </c>
      <c r="E857" s="10">
        <f>IF(A857="","",B857-D857)</f>
        <v/>
      </c>
      <c r="F857">
        <f>IF(A857="","",IF(C857="No",IF(B857&lt;0,"Credit or payment not in your books","Missing from your books - enter it or ask for a copy"),IF(ABS(E857)&lt;0.005,"Matched","Amount differs - check price, freight, tax or a duplicate")))</f>
        <v/>
      </c>
    </row>
    <row r="858">
      <c r="A858">
        <f>IF('Vendor statement'!A858="","",'Vendor statement'!A858)</f>
        <v/>
      </c>
      <c r="B858" s="10">
        <f>IF(A858="","",'Vendor statement'!D858)</f>
        <v/>
      </c>
      <c r="C858">
        <f>IF(A858="","",IF(COUNTIF('Your books'!$A$2:$A$1000,A858)&gt;0,"Yes","No"))</f>
        <v/>
      </c>
      <c r="D858" s="10">
        <f>IF(A858="","",SUMIF('Your books'!$A$2:$A$1000,A858,'Your books'!$C$2:$C$1000))</f>
        <v/>
      </c>
      <c r="E858" s="10">
        <f>IF(A858="","",B858-D858)</f>
        <v/>
      </c>
      <c r="F858">
        <f>IF(A858="","",IF(C858="No",IF(B858&lt;0,"Credit or payment not in your books","Missing from your books - enter it or ask for a copy"),IF(ABS(E858)&lt;0.005,"Matched","Amount differs - check price, freight, tax or a duplicate")))</f>
        <v/>
      </c>
    </row>
    <row r="859">
      <c r="A859">
        <f>IF('Vendor statement'!A859="","",'Vendor statement'!A859)</f>
        <v/>
      </c>
      <c r="B859" s="10">
        <f>IF(A859="","",'Vendor statement'!D859)</f>
        <v/>
      </c>
      <c r="C859">
        <f>IF(A859="","",IF(COUNTIF('Your books'!$A$2:$A$1000,A859)&gt;0,"Yes","No"))</f>
        <v/>
      </c>
      <c r="D859" s="10">
        <f>IF(A859="","",SUMIF('Your books'!$A$2:$A$1000,A859,'Your books'!$C$2:$C$1000))</f>
        <v/>
      </c>
      <c r="E859" s="10">
        <f>IF(A859="","",B859-D859)</f>
        <v/>
      </c>
      <c r="F859">
        <f>IF(A859="","",IF(C859="No",IF(B859&lt;0,"Credit or payment not in your books","Missing from your books - enter it or ask for a copy"),IF(ABS(E859)&lt;0.005,"Matched","Amount differs - check price, freight, tax or a duplicate")))</f>
        <v/>
      </c>
    </row>
    <row r="860">
      <c r="A860">
        <f>IF('Vendor statement'!A860="","",'Vendor statement'!A860)</f>
        <v/>
      </c>
      <c r="B860" s="10">
        <f>IF(A860="","",'Vendor statement'!D860)</f>
        <v/>
      </c>
      <c r="C860">
        <f>IF(A860="","",IF(COUNTIF('Your books'!$A$2:$A$1000,A860)&gt;0,"Yes","No"))</f>
        <v/>
      </c>
      <c r="D860" s="10">
        <f>IF(A860="","",SUMIF('Your books'!$A$2:$A$1000,A860,'Your books'!$C$2:$C$1000))</f>
        <v/>
      </c>
      <c r="E860" s="10">
        <f>IF(A860="","",B860-D860)</f>
        <v/>
      </c>
      <c r="F860">
        <f>IF(A860="","",IF(C860="No",IF(B860&lt;0,"Credit or payment not in your books","Missing from your books - enter it or ask for a copy"),IF(ABS(E860)&lt;0.005,"Matched","Amount differs - check price, freight, tax or a duplicate")))</f>
        <v/>
      </c>
    </row>
    <row r="861">
      <c r="A861">
        <f>IF('Vendor statement'!A861="","",'Vendor statement'!A861)</f>
        <v/>
      </c>
      <c r="B861" s="10">
        <f>IF(A861="","",'Vendor statement'!D861)</f>
        <v/>
      </c>
      <c r="C861">
        <f>IF(A861="","",IF(COUNTIF('Your books'!$A$2:$A$1000,A861)&gt;0,"Yes","No"))</f>
        <v/>
      </c>
      <c r="D861" s="10">
        <f>IF(A861="","",SUMIF('Your books'!$A$2:$A$1000,A861,'Your books'!$C$2:$C$1000))</f>
        <v/>
      </c>
      <c r="E861" s="10">
        <f>IF(A861="","",B861-D861)</f>
        <v/>
      </c>
      <c r="F861">
        <f>IF(A861="","",IF(C861="No",IF(B861&lt;0,"Credit or payment not in your books","Missing from your books - enter it or ask for a copy"),IF(ABS(E861)&lt;0.005,"Matched","Amount differs - check price, freight, tax or a duplicate")))</f>
        <v/>
      </c>
    </row>
    <row r="862">
      <c r="A862">
        <f>IF('Vendor statement'!A862="","",'Vendor statement'!A862)</f>
        <v/>
      </c>
      <c r="B862" s="10">
        <f>IF(A862="","",'Vendor statement'!D862)</f>
        <v/>
      </c>
      <c r="C862">
        <f>IF(A862="","",IF(COUNTIF('Your books'!$A$2:$A$1000,A862)&gt;0,"Yes","No"))</f>
        <v/>
      </c>
      <c r="D862" s="10">
        <f>IF(A862="","",SUMIF('Your books'!$A$2:$A$1000,A862,'Your books'!$C$2:$C$1000))</f>
        <v/>
      </c>
      <c r="E862" s="10">
        <f>IF(A862="","",B862-D862)</f>
        <v/>
      </c>
      <c r="F862">
        <f>IF(A862="","",IF(C862="No",IF(B862&lt;0,"Credit or payment not in your books","Missing from your books - enter it or ask for a copy"),IF(ABS(E862)&lt;0.005,"Matched","Amount differs - check price, freight, tax or a duplicate")))</f>
        <v/>
      </c>
    </row>
    <row r="863">
      <c r="A863">
        <f>IF('Vendor statement'!A863="","",'Vendor statement'!A863)</f>
        <v/>
      </c>
      <c r="B863" s="10">
        <f>IF(A863="","",'Vendor statement'!D863)</f>
        <v/>
      </c>
      <c r="C863">
        <f>IF(A863="","",IF(COUNTIF('Your books'!$A$2:$A$1000,A863)&gt;0,"Yes","No"))</f>
        <v/>
      </c>
      <c r="D863" s="10">
        <f>IF(A863="","",SUMIF('Your books'!$A$2:$A$1000,A863,'Your books'!$C$2:$C$1000))</f>
        <v/>
      </c>
      <c r="E863" s="10">
        <f>IF(A863="","",B863-D863)</f>
        <v/>
      </c>
      <c r="F863">
        <f>IF(A863="","",IF(C863="No",IF(B863&lt;0,"Credit or payment not in your books","Missing from your books - enter it or ask for a copy"),IF(ABS(E863)&lt;0.005,"Matched","Amount differs - check price, freight, tax or a duplicate")))</f>
        <v/>
      </c>
    </row>
    <row r="864">
      <c r="A864">
        <f>IF('Vendor statement'!A864="","",'Vendor statement'!A864)</f>
        <v/>
      </c>
      <c r="B864" s="10">
        <f>IF(A864="","",'Vendor statement'!D864)</f>
        <v/>
      </c>
      <c r="C864">
        <f>IF(A864="","",IF(COUNTIF('Your books'!$A$2:$A$1000,A864)&gt;0,"Yes","No"))</f>
        <v/>
      </c>
      <c r="D864" s="10">
        <f>IF(A864="","",SUMIF('Your books'!$A$2:$A$1000,A864,'Your books'!$C$2:$C$1000))</f>
        <v/>
      </c>
      <c r="E864" s="10">
        <f>IF(A864="","",B864-D864)</f>
        <v/>
      </c>
      <c r="F864">
        <f>IF(A864="","",IF(C864="No",IF(B864&lt;0,"Credit or payment not in your books","Missing from your books - enter it or ask for a copy"),IF(ABS(E864)&lt;0.005,"Matched","Amount differs - check price, freight, tax or a duplicate")))</f>
        <v/>
      </c>
    </row>
    <row r="865">
      <c r="A865">
        <f>IF('Vendor statement'!A865="","",'Vendor statement'!A865)</f>
        <v/>
      </c>
      <c r="B865" s="10">
        <f>IF(A865="","",'Vendor statement'!D865)</f>
        <v/>
      </c>
      <c r="C865">
        <f>IF(A865="","",IF(COUNTIF('Your books'!$A$2:$A$1000,A865)&gt;0,"Yes","No"))</f>
        <v/>
      </c>
      <c r="D865" s="10">
        <f>IF(A865="","",SUMIF('Your books'!$A$2:$A$1000,A865,'Your books'!$C$2:$C$1000))</f>
        <v/>
      </c>
      <c r="E865" s="10">
        <f>IF(A865="","",B865-D865)</f>
        <v/>
      </c>
      <c r="F865">
        <f>IF(A865="","",IF(C865="No",IF(B865&lt;0,"Credit or payment not in your books","Missing from your books - enter it or ask for a copy"),IF(ABS(E865)&lt;0.005,"Matched","Amount differs - check price, freight, tax or a duplicate")))</f>
        <v/>
      </c>
    </row>
    <row r="866">
      <c r="A866">
        <f>IF('Vendor statement'!A866="","",'Vendor statement'!A866)</f>
        <v/>
      </c>
      <c r="B866" s="10">
        <f>IF(A866="","",'Vendor statement'!D866)</f>
        <v/>
      </c>
      <c r="C866">
        <f>IF(A866="","",IF(COUNTIF('Your books'!$A$2:$A$1000,A866)&gt;0,"Yes","No"))</f>
        <v/>
      </c>
      <c r="D866" s="10">
        <f>IF(A866="","",SUMIF('Your books'!$A$2:$A$1000,A866,'Your books'!$C$2:$C$1000))</f>
        <v/>
      </c>
      <c r="E866" s="10">
        <f>IF(A866="","",B866-D866)</f>
        <v/>
      </c>
      <c r="F866">
        <f>IF(A866="","",IF(C866="No",IF(B866&lt;0,"Credit or payment not in your books","Missing from your books - enter it or ask for a copy"),IF(ABS(E866)&lt;0.005,"Matched","Amount differs - check price, freight, tax or a duplicate")))</f>
        <v/>
      </c>
    </row>
    <row r="867">
      <c r="A867">
        <f>IF('Vendor statement'!A867="","",'Vendor statement'!A867)</f>
        <v/>
      </c>
      <c r="B867" s="10">
        <f>IF(A867="","",'Vendor statement'!D867)</f>
        <v/>
      </c>
      <c r="C867">
        <f>IF(A867="","",IF(COUNTIF('Your books'!$A$2:$A$1000,A867)&gt;0,"Yes","No"))</f>
        <v/>
      </c>
      <c r="D867" s="10">
        <f>IF(A867="","",SUMIF('Your books'!$A$2:$A$1000,A867,'Your books'!$C$2:$C$1000))</f>
        <v/>
      </c>
      <c r="E867" s="10">
        <f>IF(A867="","",B867-D867)</f>
        <v/>
      </c>
      <c r="F867">
        <f>IF(A867="","",IF(C867="No",IF(B867&lt;0,"Credit or payment not in your books","Missing from your books - enter it or ask for a copy"),IF(ABS(E867)&lt;0.005,"Matched","Amount differs - check price, freight, tax or a duplicate")))</f>
        <v/>
      </c>
    </row>
    <row r="868">
      <c r="A868">
        <f>IF('Vendor statement'!A868="","",'Vendor statement'!A868)</f>
        <v/>
      </c>
      <c r="B868" s="10">
        <f>IF(A868="","",'Vendor statement'!D868)</f>
        <v/>
      </c>
      <c r="C868">
        <f>IF(A868="","",IF(COUNTIF('Your books'!$A$2:$A$1000,A868)&gt;0,"Yes","No"))</f>
        <v/>
      </c>
      <c r="D868" s="10">
        <f>IF(A868="","",SUMIF('Your books'!$A$2:$A$1000,A868,'Your books'!$C$2:$C$1000))</f>
        <v/>
      </c>
      <c r="E868" s="10">
        <f>IF(A868="","",B868-D868)</f>
        <v/>
      </c>
      <c r="F868">
        <f>IF(A868="","",IF(C868="No",IF(B868&lt;0,"Credit or payment not in your books","Missing from your books - enter it or ask for a copy"),IF(ABS(E868)&lt;0.005,"Matched","Amount differs - check price, freight, tax or a duplicate")))</f>
        <v/>
      </c>
    </row>
    <row r="869">
      <c r="A869">
        <f>IF('Vendor statement'!A869="","",'Vendor statement'!A869)</f>
        <v/>
      </c>
      <c r="B869" s="10">
        <f>IF(A869="","",'Vendor statement'!D869)</f>
        <v/>
      </c>
      <c r="C869">
        <f>IF(A869="","",IF(COUNTIF('Your books'!$A$2:$A$1000,A869)&gt;0,"Yes","No"))</f>
        <v/>
      </c>
      <c r="D869" s="10">
        <f>IF(A869="","",SUMIF('Your books'!$A$2:$A$1000,A869,'Your books'!$C$2:$C$1000))</f>
        <v/>
      </c>
      <c r="E869" s="10">
        <f>IF(A869="","",B869-D869)</f>
        <v/>
      </c>
      <c r="F869">
        <f>IF(A869="","",IF(C869="No",IF(B869&lt;0,"Credit or payment not in your books","Missing from your books - enter it or ask for a copy"),IF(ABS(E869)&lt;0.005,"Matched","Amount differs - check price, freight, tax or a duplicate")))</f>
        <v/>
      </c>
    </row>
    <row r="870">
      <c r="A870">
        <f>IF('Vendor statement'!A870="","",'Vendor statement'!A870)</f>
        <v/>
      </c>
      <c r="B870" s="10">
        <f>IF(A870="","",'Vendor statement'!D870)</f>
        <v/>
      </c>
      <c r="C870">
        <f>IF(A870="","",IF(COUNTIF('Your books'!$A$2:$A$1000,A870)&gt;0,"Yes","No"))</f>
        <v/>
      </c>
      <c r="D870" s="10">
        <f>IF(A870="","",SUMIF('Your books'!$A$2:$A$1000,A870,'Your books'!$C$2:$C$1000))</f>
        <v/>
      </c>
      <c r="E870" s="10">
        <f>IF(A870="","",B870-D870)</f>
        <v/>
      </c>
      <c r="F870">
        <f>IF(A870="","",IF(C870="No",IF(B870&lt;0,"Credit or payment not in your books","Missing from your books - enter it or ask for a copy"),IF(ABS(E870)&lt;0.005,"Matched","Amount differs - check price, freight, tax or a duplicate")))</f>
        <v/>
      </c>
    </row>
    <row r="871">
      <c r="A871">
        <f>IF('Vendor statement'!A871="","",'Vendor statement'!A871)</f>
        <v/>
      </c>
      <c r="B871" s="10">
        <f>IF(A871="","",'Vendor statement'!D871)</f>
        <v/>
      </c>
      <c r="C871">
        <f>IF(A871="","",IF(COUNTIF('Your books'!$A$2:$A$1000,A871)&gt;0,"Yes","No"))</f>
        <v/>
      </c>
      <c r="D871" s="10">
        <f>IF(A871="","",SUMIF('Your books'!$A$2:$A$1000,A871,'Your books'!$C$2:$C$1000))</f>
        <v/>
      </c>
      <c r="E871" s="10">
        <f>IF(A871="","",B871-D871)</f>
        <v/>
      </c>
      <c r="F871">
        <f>IF(A871="","",IF(C871="No",IF(B871&lt;0,"Credit or payment not in your books","Missing from your books - enter it or ask for a copy"),IF(ABS(E871)&lt;0.005,"Matched","Amount differs - check price, freight, tax or a duplicate")))</f>
        <v/>
      </c>
    </row>
    <row r="872">
      <c r="A872">
        <f>IF('Vendor statement'!A872="","",'Vendor statement'!A872)</f>
        <v/>
      </c>
      <c r="B872" s="10">
        <f>IF(A872="","",'Vendor statement'!D872)</f>
        <v/>
      </c>
      <c r="C872">
        <f>IF(A872="","",IF(COUNTIF('Your books'!$A$2:$A$1000,A872)&gt;0,"Yes","No"))</f>
        <v/>
      </c>
      <c r="D872" s="10">
        <f>IF(A872="","",SUMIF('Your books'!$A$2:$A$1000,A872,'Your books'!$C$2:$C$1000))</f>
        <v/>
      </c>
      <c r="E872" s="10">
        <f>IF(A872="","",B872-D872)</f>
        <v/>
      </c>
      <c r="F872">
        <f>IF(A872="","",IF(C872="No",IF(B872&lt;0,"Credit or payment not in your books","Missing from your books - enter it or ask for a copy"),IF(ABS(E872)&lt;0.005,"Matched","Amount differs - check price, freight, tax or a duplicate")))</f>
        <v/>
      </c>
    </row>
    <row r="873">
      <c r="A873">
        <f>IF('Vendor statement'!A873="","",'Vendor statement'!A873)</f>
        <v/>
      </c>
      <c r="B873" s="10">
        <f>IF(A873="","",'Vendor statement'!D873)</f>
        <v/>
      </c>
      <c r="C873">
        <f>IF(A873="","",IF(COUNTIF('Your books'!$A$2:$A$1000,A873)&gt;0,"Yes","No"))</f>
        <v/>
      </c>
      <c r="D873" s="10">
        <f>IF(A873="","",SUMIF('Your books'!$A$2:$A$1000,A873,'Your books'!$C$2:$C$1000))</f>
        <v/>
      </c>
      <c r="E873" s="10">
        <f>IF(A873="","",B873-D873)</f>
        <v/>
      </c>
      <c r="F873">
        <f>IF(A873="","",IF(C873="No",IF(B873&lt;0,"Credit or payment not in your books","Missing from your books - enter it or ask for a copy"),IF(ABS(E873)&lt;0.005,"Matched","Amount differs - check price, freight, tax or a duplicate")))</f>
        <v/>
      </c>
    </row>
    <row r="874">
      <c r="A874">
        <f>IF('Vendor statement'!A874="","",'Vendor statement'!A874)</f>
        <v/>
      </c>
      <c r="B874" s="10">
        <f>IF(A874="","",'Vendor statement'!D874)</f>
        <v/>
      </c>
      <c r="C874">
        <f>IF(A874="","",IF(COUNTIF('Your books'!$A$2:$A$1000,A874)&gt;0,"Yes","No"))</f>
        <v/>
      </c>
      <c r="D874" s="10">
        <f>IF(A874="","",SUMIF('Your books'!$A$2:$A$1000,A874,'Your books'!$C$2:$C$1000))</f>
        <v/>
      </c>
      <c r="E874" s="10">
        <f>IF(A874="","",B874-D874)</f>
        <v/>
      </c>
      <c r="F874">
        <f>IF(A874="","",IF(C874="No",IF(B874&lt;0,"Credit or payment not in your books","Missing from your books - enter it or ask for a copy"),IF(ABS(E874)&lt;0.005,"Matched","Amount differs - check price, freight, tax or a duplicate")))</f>
        <v/>
      </c>
    </row>
    <row r="875">
      <c r="A875">
        <f>IF('Vendor statement'!A875="","",'Vendor statement'!A875)</f>
        <v/>
      </c>
      <c r="B875" s="10">
        <f>IF(A875="","",'Vendor statement'!D875)</f>
        <v/>
      </c>
      <c r="C875">
        <f>IF(A875="","",IF(COUNTIF('Your books'!$A$2:$A$1000,A875)&gt;0,"Yes","No"))</f>
        <v/>
      </c>
      <c r="D875" s="10">
        <f>IF(A875="","",SUMIF('Your books'!$A$2:$A$1000,A875,'Your books'!$C$2:$C$1000))</f>
        <v/>
      </c>
      <c r="E875" s="10">
        <f>IF(A875="","",B875-D875)</f>
        <v/>
      </c>
      <c r="F875">
        <f>IF(A875="","",IF(C875="No",IF(B875&lt;0,"Credit or payment not in your books","Missing from your books - enter it or ask for a copy"),IF(ABS(E875)&lt;0.005,"Matched","Amount differs - check price, freight, tax or a duplicate")))</f>
        <v/>
      </c>
    </row>
    <row r="876">
      <c r="A876">
        <f>IF('Vendor statement'!A876="","",'Vendor statement'!A876)</f>
        <v/>
      </c>
      <c r="B876" s="10">
        <f>IF(A876="","",'Vendor statement'!D876)</f>
        <v/>
      </c>
      <c r="C876">
        <f>IF(A876="","",IF(COUNTIF('Your books'!$A$2:$A$1000,A876)&gt;0,"Yes","No"))</f>
        <v/>
      </c>
      <c r="D876" s="10">
        <f>IF(A876="","",SUMIF('Your books'!$A$2:$A$1000,A876,'Your books'!$C$2:$C$1000))</f>
        <v/>
      </c>
      <c r="E876" s="10">
        <f>IF(A876="","",B876-D876)</f>
        <v/>
      </c>
      <c r="F876">
        <f>IF(A876="","",IF(C876="No",IF(B876&lt;0,"Credit or payment not in your books","Missing from your books - enter it or ask for a copy"),IF(ABS(E876)&lt;0.005,"Matched","Amount differs - check price, freight, tax or a duplicate")))</f>
        <v/>
      </c>
    </row>
    <row r="877">
      <c r="A877">
        <f>IF('Vendor statement'!A877="","",'Vendor statement'!A877)</f>
        <v/>
      </c>
      <c r="B877" s="10">
        <f>IF(A877="","",'Vendor statement'!D877)</f>
        <v/>
      </c>
      <c r="C877">
        <f>IF(A877="","",IF(COUNTIF('Your books'!$A$2:$A$1000,A877)&gt;0,"Yes","No"))</f>
        <v/>
      </c>
      <c r="D877" s="10">
        <f>IF(A877="","",SUMIF('Your books'!$A$2:$A$1000,A877,'Your books'!$C$2:$C$1000))</f>
        <v/>
      </c>
      <c r="E877" s="10">
        <f>IF(A877="","",B877-D877)</f>
        <v/>
      </c>
      <c r="F877">
        <f>IF(A877="","",IF(C877="No",IF(B877&lt;0,"Credit or payment not in your books","Missing from your books - enter it or ask for a copy"),IF(ABS(E877)&lt;0.005,"Matched","Amount differs - check price, freight, tax or a duplicate")))</f>
        <v/>
      </c>
    </row>
    <row r="878">
      <c r="A878">
        <f>IF('Vendor statement'!A878="","",'Vendor statement'!A878)</f>
        <v/>
      </c>
      <c r="B878" s="10">
        <f>IF(A878="","",'Vendor statement'!D878)</f>
        <v/>
      </c>
      <c r="C878">
        <f>IF(A878="","",IF(COUNTIF('Your books'!$A$2:$A$1000,A878)&gt;0,"Yes","No"))</f>
        <v/>
      </c>
      <c r="D878" s="10">
        <f>IF(A878="","",SUMIF('Your books'!$A$2:$A$1000,A878,'Your books'!$C$2:$C$1000))</f>
        <v/>
      </c>
      <c r="E878" s="10">
        <f>IF(A878="","",B878-D878)</f>
        <v/>
      </c>
      <c r="F878">
        <f>IF(A878="","",IF(C878="No",IF(B878&lt;0,"Credit or payment not in your books","Missing from your books - enter it or ask for a copy"),IF(ABS(E878)&lt;0.005,"Matched","Amount differs - check price, freight, tax or a duplicate")))</f>
        <v/>
      </c>
    </row>
    <row r="879">
      <c r="A879">
        <f>IF('Vendor statement'!A879="","",'Vendor statement'!A879)</f>
        <v/>
      </c>
      <c r="B879" s="10">
        <f>IF(A879="","",'Vendor statement'!D879)</f>
        <v/>
      </c>
      <c r="C879">
        <f>IF(A879="","",IF(COUNTIF('Your books'!$A$2:$A$1000,A879)&gt;0,"Yes","No"))</f>
        <v/>
      </c>
      <c r="D879" s="10">
        <f>IF(A879="","",SUMIF('Your books'!$A$2:$A$1000,A879,'Your books'!$C$2:$C$1000))</f>
        <v/>
      </c>
      <c r="E879" s="10">
        <f>IF(A879="","",B879-D879)</f>
        <v/>
      </c>
      <c r="F879">
        <f>IF(A879="","",IF(C879="No",IF(B879&lt;0,"Credit or payment not in your books","Missing from your books - enter it or ask for a copy"),IF(ABS(E879)&lt;0.005,"Matched","Amount differs - check price, freight, tax or a duplicate")))</f>
        <v/>
      </c>
    </row>
    <row r="880">
      <c r="A880">
        <f>IF('Vendor statement'!A880="","",'Vendor statement'!A880)</f>
        <v/>
      </c>
      <c r="B880" s="10">
        <f>IF(A880="","",'Vendor statement'!D880)</f>
        <v/>
      </c>
      <c r="C880">
        <f>IF(A880="","",IF(COUNTIF('Your books'!$A$2:$A$1000,A880)&gt;0,"Yes","No"))</f>
        <v/>
      </c>
      <c r="D880" s="10">
        <f>IF(A880="","",SUMIF('Your books'!$A$2:$A$1000,A880,'Your books'!$C$2:$C$1000))</f>
        <v/>
      </c>
      <c r="E880" s="10">
        <f>IF(A880="","",B880-D880)</f>
        <v/>
      </c>
      <c r="F880">
        <f>IF(A880="","",IF(C880="No",IF(B880&lt;0,"Credit or payment not in your books","Missing from your books - enter it or ask for a copy"),IF(ABS(E880)&lt;0.005,"Matched","Amount differs - check price, freight, tax or a duplicate")))</f>
        <v/>
      </c>
    </row>
    <row r="881">
      <c r="A881">
        <f>IF('Vendor statement'!A881="","",'Vendor statement'!A881)</f>
        <v/>
      </c>
      <c r="B881" s="10">
        <f>IF(A881="","",'Vendor statement'!D881)</f>
        <v/>
      </c>
      <c r="C881">
        <f>IF(A881="","",IF(COUNTIF('Your books'!$A$2:$A$1000,A881)&gt;0,"Yes","No"))</f>
        <v/>
      </c>
      <c r="D881" s="10">
        <f>IF(A881="","",SUMIF('Your books'!$A$2:$A$1000,A881,'Your books'!$C$2:$C$1000))</f>
        <v/>
      </c>
      <c r="E881" s="10">
        <f>IF(A881="","",B881-D881)</f>
        <v/>
      </c>
      <c r="F881">
        <f>IF(A881="","",IF(C881="No",IF(B881&lt;0,"Credit or payment not in your books","Missing from your books - enter it or ask for a copy"),IF(ABS(E881)&lt;0.005,"Matched","Amount differs - check price, freight, tax or a duplicate")))</f>
        <v/>
      </c>
    </row>
    <row r="882">
      <c r="A882">
        <f>IF('Vendor statement'!A882="","",'Vendor statement'!A882)</f>
        <v/>
      </c>
      <c r="B882" s="10">
        <f>IF(A882="","",'Vendor statement'!D882)</f>
        <v/>
      </c>
      <c r="C882">
        <f>IF(A882="","",IF(COUNTIF('Your books'!$A$2:$A$1000,A882)&gt;0,"Yes","No"))</f>
        <v/>
      </c>
      <c r="D882" s="10">
        <f>IF(A882="","",SUMIF('Your books'!$A$2:$A$1000,A882,'Your books'!$C$2:$C$1000))</f>
        <v/>
      </c>
      <c r="E882" s="10">
        <f>IF(A882="","",B882-D882)</f>
        <v/>
      </c>
      <c r="F882">
        <f>IF(A882="","",IF(C882="No",IF(B882&lt;0,"Credit or payment not in your books","Missing from your books - enter it or ask for a copy"),IF(ABS(E882)&lt;0.005,"Matched","Amount differs - check price, freight, tax or a duplicate")))</f>
        <v/>
      </c>
    </row>
    <row r="883">
      <c r="A883">
        <f>IF('Vendor statement'!A883="","",'Vendor statement'!A883)</f>
        <v/>
      </c>
      <c r="B883" s="10">
        <f>IF(A883="","",'Vendor statement'!D883)</f>
        <v/>
      </c>
      <c r="C883">
        <f>IF(A883="","",IF(COUNTIF('Your books'!$A$2:$A$1000,A883)&gt;0,"Yes","No"))</f>
        <v/>
      </c>
      <c r="D883" s="10">
        <f>IF(A883="","",SUMIF('Your books'!$A$2:$A$1000,A883,'Your books'!$C$2:$C$1000))</f>
        <v/>
      </c>
      <c r="E883" s="10">
        <f>IF(A883="","",B883-D883)</f>
        <v/>
      </c>
      <c r="F883">
        <f>IF(A883="","",IF(C883="No",IF(B883&lt;0,"Credit or payment not in your books","Missing from your books - enter it or ask for a copy"),IF(ABS(E883)&lt;0.005,"Matched","Amount differs - check price, freight, tax or a duplicate")))</f>
        <v/>
      </c>
    </row>
    <row r="884">
      <c r="A884">
        <f>IF('Vendor statement'!A884="","",'Vendor statement'!A884)</f>
        <v/>
      </c>
      <c r="B884" s="10">
        <f>IF(A884="","",'Vendor statement'!D884)</f>
        <v/>
      </c>
      <c r="C884">
        <f>IF(A884="","",IF(COUNTIF('Your books'!$A$2:$A$1000,A884)&gt;0,"Yes","No"))</f>
        <v/>
      </c>
      <c r="D884" s="10">
        <f>IF(A884="","",SUMIF('Your books'!$A$2:$A$1000,A884,'Your books'!$C$2:$C$1000))</f>
        <v/>
      </c>
      <c r="E884" s="10">
        <f>IF(A884="","",B884-D884)</f>
        <v/>
      </c>
      <c r="F884">
        <f>IF(A884="","",IF(C884="No",IF(B884&lt;0,"Credit or payment not in your books","Missing from your books - enter it or ask for a copy"),IF(ABS(E884)&lt;0.005,"Matched","Amount differs - check price, freight, tax or a duplicate")))</f>
        <v/>
      </c>
    </row>
    <row r="885">
      <c r="A885">
        <f>IF('Vendor statement'!A885="","",'Vendor statement'!A885)</f>
        <v/>
      </c>
      <c r="B885" s="10">
        <f>IF(A885="","",'Vendor statement'!D885)</f>
        <v/>
      </c>
      <c r="C885">
        <f>IF(A885="","",IF(COUNTIF('Your books'!$A$2:$A$1000,A885)&gt;0,"Yes","No"))</f>
        <v/>
      </c>
      <c r="D885" s="10">
        <f>IF(A885="","",SUMIF('Your books'!$A$2:$A$1000,A885,'Your books'!$C$2:$C$1000))</f>
        <v/>
      </c>
      <c r="E885" s="10">
        <f>IF(A885="","",B885-D885)</f>
        <v/>
      </c>
      <c r="F885">
        <f>IF(A885="","",IF(C885="No",IF(B885&lt;0,"Credit or payment not in your books","Missing from your books - enter it or ask for a copy"),IF(ABS(E885)&lt;0.005,"Matched","Amount differs - check price, freight, tax or a duplicate")))</f>
        <v/>
      </c>
    </row>
    <row r="886">
      <c r="A886">
        <f>IF('Vendor statement'!A886="","",'Vendor statement'!A886)</f>
        <v/>
      </c>
      <c r="B886" s="10">
        <f>IF(A886="","",'Vendor statement'!D886)</f>
        <v/>
      </c>
      <c r="C886">
        <f>IF(A886="","",IF(COUNTIF('Your books'!$A$2:$A$1000,A886)&gt;0,"Yes","No"))</f>
        <v/>
      </c>
      <c r="D886" s="10">
        <f>IF(A886="","",SUMIF('Your books'!$A$2:$A$1000,A886,'Your books'!$C$2:$C$1000))</f>
        <v/>
      </c>
      <c r="E886" s="10">
        <f>IF(A886="","",B886-D886)</f>
        <v/>
      </c>
      <c r="F886">
        <f>IF(A886="","",IF(C886="No",IF(B886&lt;0,"Credit or payment not in your books","Missing from your books - enter it or ask for a copy"),IF(ABS(E886)&lt;0.005,"Matched","Amount differs - check price, freight, tax or a duplicate")))</f>
        <v/>
      </c>
    </row>
    <row r="887">
      <c r="A887">
        <f>IF('Vendor statement'!A887="","",'Vendor statement'!A887)</f>
        <v/>
      </c>
      <c r="B887" s="10">
        <f>IF(A887="","",'Vendor statement'!D887)</f>
        <v/>
      </c>
      <c r="C887">
        <f>IF(A887="","",IF(COUNTIF('Your books'!$A$2:$A$1000,A887)&gt;0,"Yes","No"))</f>
        <v/>
      </c>
      <c r="D887" s="10">
        <f>IF(A887="","",SUMIF('Your books'!$A$2:$A$1000,A887,'Your books'!$C$2:$C$1000))</f>
        <v/>
      </c>
      <c r="E887" s="10">
        <f>IF(A887="","",B887-D887)</f>
        <v/>
      </c>
      <c r="F887">
        <f>IF(A887="","",IF(C887="No",IF(B887&lt;0,"Credit or payment not in your books","Missing from your books - enter it or ask for a copy"),IF(ABS(E887)&lt;0.005,"Matched","Amount differs - check price, freight, tax or a duplicate")))</f>
        <v/>
      </c>
    </row>
    <row r="888">
      <c r="A888">
        <f>IF('Vendor statement'!A888="","",'Vendor statement'!A888)</f>
        <v/>
      </c>
      <c r="B888" s="10">
        <f>IF(A888="","",'Vendor statement'!D888)</f>
        <v/>
      </c>
      <c r="C888">
        <f>IF(A888="","",IF(COUNTIF('Your books'!$A$2:$A$1000,A888)&gt;0,"Yes","No"))</f>
        <v/>
      </c>
      <c r="D888" s="10">
        <f>IF(A888="","",SUMIF('Your books'!$A$2:$A$1000,A888,'Your books'!$C$2:$C$1000))</f>
        <v/>
      </c>
      <c r="E888" s="10">
        <f>IF(A888="","",B888-D888)</f>
        <v/>
      </c>
      <c r="F888">
        <f>IF(A888="","",IF(C888="No",IF(B888&lt;0,"Credit or payment not in your books","Missing from your books - enter it or ask for a copy"),IF(ABS(E888)&lt;0.005,"Matched","Amount differs - check price, freight, tax or a duplicate")))</f>
        <v/>
      </c>
    </row>
    <row r="889">
      <c r="A889">
        <f>IF('Vendor statement'!A889="","",'Vendor statement'!A889)</f>
        <v/>
      </c>
      <c r="B889" s="10">
        <f>IF(A889="","",'Vendor statement'!D889)</f>
        <v/>
      </c>
      <c r="C889">
        <f>IF(A889="","",IF(COUNTIF('Your books'!$A$2:$A$1000,A889)&gt;0,"Yes","No"))</f>
        <v/>
      </c>
      <c r="D889" s="10">
        <f>IF(A889="","",SUMIF('Your books'!$A$2:$A$1000,A889,'Your books'!$C$2:$C$1000))</f>
        <v/>
      </c>
      <c r="E889" s="10">
        <f>IF(A889="","",B889-D889)</f>
        <v/>
      </c>
      <c r="F889">
        <f>IF(A889="","",IF(C889="No",IF(B889&lt;0,"Credit or payment not in your books","Missing from your books - enter it or ask for a copy"),IF(ABS(E889)&lt;0.005,"Matched","Amount differs - check price, freight, tax or a duplicate")))</f>
        <v/>
      </c>
    </row>
    <row r="890">
      <c r="A890">
        <f>IF('Vendor statement'!A890="","",'Vendor statement'!A890)</f>
        <v/>
      </c>
      <c r="B890" s="10">
        <f>IF(A890="","",'Vendor statement'!D890)</f>
        <v/>
      </c>
      <c r="C890">
        <f>IF(A890="","",IF(COUNTIF('Your books'!$A$2:$A$1000,A890)&gt;0,"Yes","No"))</f>
        <v/>
      </c>
      <c r="D890" s="10">
        <f>IF(A890="","",SUMIF('Your books'!$A$2:$A$1000,A890,'Your books'!$C$2:$C$1000))</f>
        <v/>
      </c>
      <c r="E890" s="10">
        <f>IF(A890="","",B890-D890)</f>
        <v/>
      </c>
      <c r="F890">
        <f>IF(A890="","",IF(C890="No",IF(B890&lt;0,"Credit or payment not in your books","Missing from your books - enter it or ask for a copy"),IF(ABS(E890)&lt;0.005,"Matched","Amount differs - check price, freight, tax or a duplicate")))</f>
        <v/>
      </c>
    </row>
    <row r="891">
      <c r="A891">
        <f>IF('Vendor statement'!A891="","",'Vendor statement'!A891)</f>
        <v/>
      </c>
      <c r="B891" s="10">
        <f>IF(A891="","",'Vendor statement'!D891)</f>
        <v/>
      </c>
      <c r="C891">
        <f>IF(A891="","",IF(COUNTIF('Your books'!$A$2:$A$1000,A891)&gt;0,"Yes","No"))</f>
        <v/>
      </c>
      <c r="D891" s="10">
        <f>IF(A891="","",SUMIF('Your books'!$A$2:$A$1000,A891,'Your books'!$C$2:$C$1000))</f>
        <v/>
      </c>
      <c r="E891" s="10">
        <f>IF(A891="","",B891-D891)</f>
        <v/>
      </c>
      <c r="F891">
        <f>IF(A891="","",IF(C891="No",IF(B891&lt;0,"Credit or payment not in your books","Missing from your books - enter it or ask for a copy"),IF(ABS(E891)&lt;0.005,"Matched","Amount differs - check price, freight, tax or a duplicate")))</f>
        <v/>
      </c>
    </row>
    <row r="892">
      <c r="A892">
        <f>IF('Vendor statement'!A892="","",'Vendor statement'!A892)</f>
        <v/>
      </c>
      <c r="B892" s="10">
        <f>IF(A892="","",'Vendor statement'!D892)</f>
        <v/>
      </c>
      <c r="C892">
        <f>IF(A892="","",IF(COUNTIF('Your books'!$A$2:$A$1000,A892)&gt;0,"Yes","No"))</f>
        <v/>
      </c>
      <c r="D892" s="10">
        <f>IF(A892="","",SUMIF('Your books'!$A$2:$A$1000,A892,'Your books'!$C$2:$C$1000))</f>
        <v/>
      </c>
      <c r="E892" s="10">
        <f>IF(A892="","",B892-D892)</f>
        <v/>
      </c>
      <c r="F892">
        <f>IF(A892="","",IF(C892="No",IF(B892&lt;0,"Credit or payment not in your books","Missing from your books - enter it or ask for a copy"),IF(ABS(E892)&lt;0.005,"Matched","Amount differs - check price, freight, tax or a duplicate")))</f>
        <v/>
      </c>
    </row>
    <row r="893">
      <c r="A893">
        <f>IF('Vendor statement'!A893="","",'Vendor statement'!A893)</f>
        <v/>
      </c>
      <c r="B893" s="10">
        <f>IF(A893="","",'Vendor statement'!D893)</f>
        <v/>
      </c>
      <c r="C893">
        <f>IF(A893="","",IF(COUNTIF('Your books'!$A$2:$A$1000,A893)&gt;0,"Yes","No"))</f>
        <v/>
      </c>
      <c r="D893" s="10">
        <f>IF(A893="","",SUMIF('Your books'!$A$2:$A$1000,A893,'Your books'!$C$2:$C$1000))</f>
        <v/>
      </c>
      <c r="E893" s="10">
        <f>IF(A893="","",B893-D893)</f>
        <v/>
      </c>
      <c r="F893">
        <f>IF(A893="","",IF(C893="No",IF(B893&lt;0,"Credit or payment not in your books","Missing from your books - enter it or ask for a copy"),IF(ABS(E893)&lt;0.005,"Matched","Amount differs - check price, freight, tax or a duplicate")))</f>
        <v/>
      </c>
    </row>
    <row r="894">
      <c r="A894">
        <f>IF('Vendor statement'!A894="","",'Vendor statement'!A894)</f>
        <v/>
      </c>
      <c r="B894" s="10">
        <f>IF(A894="","",'Vendor statement'!D894)</f>
        <v/>
      </c>
      <c r="C894">
        <f>IF(A894="","",IF(COUNTIF('Your books'!$A$2:$A$1000,A894)&gt;0,"Yes","No"))</f>
        <v/>
      </c>
      <c r="D894" s="10">
        <f>IF(A894="","",SUMIF('Your books'!$A$2:$A$1000,A894,'Your books'!$C$2:$C$1000))</f>
        <v/>
      </c>
      <c r="E894" s="10">
        <f>IF(A894="","",B894-D894)</f>
        <v/>
      </c>
      <c r="F894">
        <f>IF(A894="","",IF(C894="No",IF(B894&lt;0,"Credit or payment not in your books","Missing from your books - enter it or ask for a copy"),IF(ABS(E894)&lt;0.005,"Matched","Amount differs - check price, freight, tax or a duplicate")))</f>
        <v/>
      </c>
    </row>
    <row r="895">
      <c r="A895">
        <f>IF('Vendor statement'!A895="","",'Vendor statement'!A895)</f>
        <v/>
      </c>
      <c r="B895" s="10">
        <f>IF(A895="","",'Vendor statement'!D895)</f>
        <v/>
      </c>
      <c r="C895">
        <f>IF(A895="","",IF(COUNTIF('Your books'!$A$2:$A$1000,A895)&gt;0,"Yes","No"))</f>
        <v/>
      </c>
      <c r="D895" s="10">
        <f>IF(A895="","",SUMIF('Your books'!$A$2:$A$1000,A895,'Your books'!$C$2:$C$1000))</f>
        <v/>
      </c>
      <c r="E895" s="10">
        <f>IF(A895="","",B895-D895)</f>
        <v/>
      </c>
      <c r="F895">
        <f>IF(A895="","",IF(C895="No",IF(B895&lt;0,"Credit or payment not in your books","Missing from your books - enter it or ask for a copy"),IF(ABS(E895)&lt;0.005,"Matched","Amount differs - check price, freight, tax or a duplicate")))</f>
        <v/>
      </c>
    </row>
    <row r="896">
      <c r="A896">
        <f>IF('Vendor statement'!A896="","",'Vendor statement'!A896)</f>
        <v/>
      </c>
      <c r="B896" s="10">
        <f>IF(A896="","",'Vendor statement'!D896)</f>
        <v/>
      </c>
      <c r="C896">
        <f>IF(A896="","",IF(COUNTIF('Your books'!$A$2:$A$1000,A896)&gt;0,"Yes","No"))</f>
        <v/>
      </c>
      <c r="D896" s="10">
        <f>IF(A896="","",SUMIF('Your books'!$A$2:$A$1000,A896,'Your books'!$C$2:$C$1000))</f>
        <v/>
      </c>
      <c r="E896" s="10">
        <f>IF(A896="","",B896-D896)</f>
        <v/>
      </c>
      <c r="F896">
        <f>IF(A896="","",IF(C896="No",IF(B896&lt;0,"Credit or payment not in your books","Missing from your books - enter it or ask for a copy"),IF(ABS(E896)&lt;0.005,"Matched","Amount differs - check price, freight, tax or a duplicate")))</f>
        <v/>
      </c>
    </row>
    <row r="897">
      <c r="A897">
        <f>IF('Vendor statement'!A897="","",'Vendor statement'!A897)</f>
        <v/>
      </c>
      <c r="B897" s="10">
        <f>IF(A897="","",'Vendor statement'!D897)</f>
        <v/>
      </c>
      <c r="C897">
        <f>IF(A897="","",IF(COUNTIF('Your books'!$A$2:$A$1000,A897)&gt;0,"Yes","No"))</f>
        <v/>
      </c>
      <c r="D897" s="10">
        <f>IF(A897="","",SUMIF('Your books'!$A$2:$A$1000,A897,'Your books'!$C$2:$C$1000))</f>
        <v/>
      </c>
      <c r="E897" s="10">
        <f>IF(A897="","",B897-D897)</f>
        <v/>
      </c>
      <c r="F897">
        <f>IF(A897="","",IF(C897="No",IF(B897&lt;0,"Credit or payment not in your books","Missing from your books - enter it or ask for a copy"),IF(ABS(E897)&lt;0.005,"Matched","Amount differs - check price, freight, tax or a duplicate")))</f>
        <v/>
      </c>
    </row>
    <row r="898">
      <c r="A898">
        <f>IF('Vendor statement'!A898="","",'Vendor statement'!A898)</f>
        <v/>
      </c>
      <c r="B898" s="10">
        <f>IF(A898="","",'Vendor statement'!D898)</f>
        <v/>
      </c>
      <c r="C898">
        <f>IF(A898="","",IF(COUNTIF('Your books'!$A$2:$A$1000,A898)&gt;0,"Yes","No"))</f>
        <v/>
      </c>
      <c r="D898" s="10">
        <f>IF(A898="","",SUMIF('Your books'!$A$2:$A$1000,A898,'Your books'!$C$2:$C$1000))</f>
        <v/>
      </c>
      <c r="E898" s="10">
        <f>IF(A898="","",B898-D898)</f>
        <v/>
      </c>
      <c r="F898">
        <f>IF(A898="","",IF(C898="No",IF(B898&lt;0,"Credit or payment not in your books","Missing from your books - enter it or ask for a copy"),IF(ABS(E898)&lt;0.005,"Matched","Amount differs - check price, freight, tax or a duplicate")))</f>
        <v/>
      </c>
    </row>
    <row r="899">
      <c r="A899">
        <f>IF('Vendor statement'!A899="","",'Vendor statement'!A899)</f>
        <v/>
      </c>
      <c r="B899" s="10">
        <f>IF(A899="","",'Vendor statement'!D899)</f>
        <v/>
      </c>
      <c r="C899">
        <f>IF(A899="","",IF(COUNTIF('Your books'!$A$2:$A$1000,A899)&gt;0,"Yes","No"))</f>
        <v/>
      </c>
      <c r="D899" s="10">
        <f>IF(A899="","",SUMIF('Your books'!$A$2:$A$1000,A899,'Your books'!$C$2:$C$1000))</f>
        <v/>
      </c>
      <c r="E899" s="10">
        <f>IF(A899="","",B899-D899)</f>
        <v/>
      </c>
      <c r="F899">
        <f>IF(A899="","",IF(C899="No",IF(B899&lt;0,"Credit or payment not in your books","Missing from your books - enter it or ask for a copy"),IF(ABS(E899)&lt;0.005,"Matched","Amount differs - check price, freight, tax or a duplicate")))</f>
        <v/>
      </c>
    </row>
    <row r="900">
      <c r="A900">
        <f>IF('Vendor statement'!A900="","",'Vendor statement'!A900)</f>
        <v/>
      </c>
      <c r="B900" s="10">
        <f>IF(A900="","",'Vendor statement'!D900)</f>
        <v/>
      </c>
      <c r="C900">
        <f>IF(A900="","",IF(COUNTIF('Your books'!$A$2:$A$1000,A900)&gt;0,"Yes","No"))</f>
        <v/>
      </c>
      <c r="D900" s="10">
        <f>IF(A900="","",SUMIF('Your books'!$A$2:$A$1000,A900,'Your books'!$C$2:$C$1000))</f>
        <v/>
      </c>
      <c r="E900" s="10">
        <f>IF(A900="","",B900-D900)</f>
        <v/>
      </c>
      <c r="F900">
        <f>IF(A900="","",IF(C900="No",IF(B900&lt;0,"Credit or payment not in your books","Missing from your books - enter it or ask for a copy"),IF(ABS(E900)&lt;0.005,"Matched","Amount differs - check price, freight, tax or a duplicate")))</f>
        <v/>
      </c>
    </row>
    <row r="901">
      <c r="A901">
        <f>IF('Vendor statement'!A901="","",'Vendor statement'!A901)</f>
        <v/>
      </c>
      <c r="B901" s="10">
        <f>IF(A901="","",'Vendor statement'!D901)</f>
        <v/>
      </c>
      <c r="C901">
        <f>IF(A901="","",IF(COUNTIF('Your books'!$A$2:$A$1000,A901)&gt;0,"Yes","No"))</f>
        <v/>
      </c>
      <c r="D901" s="10">
        <f>IF(A901="","",SUMIF('Your books'!$A$2:$A$1000,A901,'Your books'!$C$2:$C$1000))</f>
        <v/>
      </c>
      <c r="E901" s="10">
        <f>IF(A901="","",B901-D901)</f>
        <v/>
      </c>
      <c r="F901">
        <f>IF(A901="","",IF(C901="No",IF(B901&lt;0,"Credit or payment not in your books","Missing from your books - enter it or ask for a copy"),IF(ABS(E901)&lt;0.005,"Matched","Amount differs - check price, freight, tax or a duplicate")))</f>
        <v/>
      </c>
    </row>
    <row r="902">
      <c r="A902">
        <f>IF('Vendor statement'!A902="","",'Vendor statement'!A902)</f>
        <v/>
      </c>
      <c r="B902" s="10">
        <f>IF(A902="","",'Vendor statement'!D902)</f>
        <v/>
      </c>
      <c r="C902">
        <f>IF(A902="","",IF(COUNTIF('Your books'!$A$2:$A$1000,A902)&gt;0,"Yes","No"))</f>
        <v/>
      </c>
      <c r="D902" s="10">
        <f>IF(A902="","",SUMIF('Your books'!$A$2:$A$1000,A902,'Your books'!$C$2:$C$1000))</f>
        <v/>
      </c>
      <c r="E902" s="10">
        <f>IF(A902="","",B902-D902)</f>
        <v/>
      </c>
      <c r="F902">
        <f>IF(A902="","",IF(C902="No",IF(B902&lt;0,"Credit or payment not in your books","Missing from your books - enter it or ask for a copy"),IF(ABS(E902)&lt;0.005,"Matched","Amount differs - check price, freight, tax or a duplicate")))</f>
        <v/>
      </c>
    </row>
    <row r="903">
      <c r="A903">
        <f>IF('Vendor statement'!A903="","",'Vendor statement'!A903)</f>
        <v/>
      </c>
      <c r="B903" s="10">
        <f>IF(A903="","",'Vendor statement'!D903)</f>
        <v/>
      </c>
      <c r="C903">
        <f>IF(A903="","",IF(COUNTIF('Your books'!$A$2:$A$1000,A903)&gt;0,"Yes","No"))</f>
        <v/>
      </c>
      <c r="D903" s="10">
        <f>IF(A903="","",SUMIF('Your books'!$A$2:$A$1000,A903,'Your books'!$C$2:$C$1000))</f>
        <v/>
      </c>
      <c r="E903" s="10">
        <f>IF(A903="","",B903-D903)</f>
        <v/>
      </c>
      <c r="F903">
        <f>IF(A903="","",IF(C903="No",IF(B903&lt;0,"Credit or payment not in your books","Missing from your books - enter it or ask for a copy"),IF(ABS(E903)&lt;0.005,"Matched","Amount differs - check price, freight, tax or a duplicate")))</f>
        <v/>
      </c>
    </row>
    <row r="904">
      <c r="A904">
        <f>IF('Vendor statement'!A904="","",'Vendor statement'!A904)</f>
        <v/>
      </c>
      <c r="B904" s="10">
        <f>IF(A904="","",'Vendor statement'!D904)</f>
        <v/>
      </c>
      <c r="C904">
        <f>IF(A904="","",IF(COUNTIF('Your books'!$A$2:$A$1000,A904)&gt;0,"Yes","No"))</f>
        <v/>
      </c>
      <c r="D904" s="10">
        <f>IF(A904="","",SUMIF('Your books'!$A$2:$A$1000,A904,'Your books'!$C$2:$C$1000))</f>
        <v/>
      </c>
      <c r="E904" s="10">
        <f>IF(A904="","",B904-D904)</f>
        <v/>
      </c>
      <c r="F904">
        <f>IF(A904="","",IF(C904="No",IF(B904&lt;0,"Credit or payment not in your books","Missing from your books - enter it or ask for a copy"),IF(ABS(E904)&lt;0.005,"Matched","Amount differs - check price, freight, tax or a duplicate")))</f>
        <v/>
      </c>
    </row>
    <row r="905">
      <c r="A905">
        <f>IF('Vendor statement'!A905="","",'Vendor statement'!A905)</f>
        <v/>
      </c>
      <c r="B905" s="10">
        <f>IF(A905="","",'Vendor statement'!D905)</f>
        <v/>
      </c>
      <c r="C905">
        <f>IF(A905="","",IF(COUNTIF('Your books'!$A$2:$A$1000,A905)&gt;0,"Yes","No"))</f>
        <v/>
      </c>
      <c r="D905" s="10">
        <f>IF(A905="","",SUMIF('Your books'!$A$2:$A$1000,A905,'Your books'!$C$2:$C$1000))</f>
        <v/>
      </c>
      <c r="E905" s="10">
        <f>IF(A905="","",B905-D905)</f>
        <v/>
      </c>
      <c r="F905">
        <f>IF(A905="","",IF(C905="No",IF(B905&lt;0,"Credit or payment not in your books","Missing from your books - enter it or ask for a copy"),IF(ABS(E905)&lt;0.005,"Matched","Amount differs - check price, freight, tax or a duplicate")))</f>
        <v/>
      </c>
    </row>
    <row r="906">
      <c r="A906">
        <f>IF('Vendor statement'!A906="","",'Vendor statement'!A906)</f>
        <v/>
      </c>
      <c r="B906" s="10">
        <f>IF(A906="","",'Vendor statement'!D906)</f>
        <v/>
      </c>
      <c r="C906">
        <f>IF(A906="","",IF(COUNTIF('Your books'!$A$2:$A$1000,A906)&gt;0,"Yes","No"))</f>
        <v/>
      </c>
      <c r="D906" s="10">
        <f>IF(A906="","",SUMIF('Your books'!$A$2:$A$1000,A906,'Your books'!$C$2:$C$1000))</f>
        <v/>
      </c>
      <c r="E906" s="10">
        <f>IF(A906="","",B906-D906)</f>
        <v/>
      </c>
      <c r="F906">
        <f>IF(A906="","",IF(C906="No",IF(B906&lt;0,"Credit or payment not in your books","Missing from your books - enter it or ask for a copy"),IF(ABS(E906)&lt;0.005,"Matched","Amount differs - check price, freight, tax or a duplicate")))</f>
        <v/>
      </c>
    </row>
    <row r="907">
      <c r="A907">
        <f>IF('Vendor statement'!A907="","",'Vendor statement'!A907)</f>
        <v/>
      </c>
      <c r="B907" s="10">
        <f>IF(A907="","",'Vendor statement'!D907)</f>
        <v/>
      </c>
      <c r="C907">
        <f>IF(A907="","",IF(COUNTIF('Your books'!$A$2:$A$1000,A907)&gt;0,"Yes","No"))</f>
        <v/>
      </c>
      <c r="D907" s="10">
        <f>IF(A907="","",SUMIF('Your books'!$A$2:$A$1000,A907,'Your books'!$C$2:$C$1000))</f>
        <v/>
      </c>
      <c r="E907" s="10">
        <f>IF(A907="","",B907-D907)</f>
        <v/>
      </c>
      <c r="F907">
        <f>IF(A907="","",IF(C907="No",IF(B907&lt;0,"Credit or payment not in your books","Missing from your books - enter it or ask for a copy"),IF(ABS(E907)&lt;0.005,"Matched","Amount differs - check price, freight, tax or a duplicate")))</f>
        <v/>
      </c>
    </row>
    <row r="908">
      <c r="A908">
        <f>IF('Vendor statement'!A908="","",'Vendor statement'!A908)</f>
        <v/>
      </c>
      <c r="B908" s="10">
        <f>IF(A908="","",'Vendor statement'!D908)</f>
        <v/>
      </c>
      <c r="C908">
        <f>IF(A908="","",IF(COUNTIF('Your books'!$A$2:$A$1000,A908)&gt;0,"Yes","No"))</f>
        <v/>
      </c>
      <c r="D908" s="10">
        <f>IF(A908="","",SUMIF('Your books'!$A$2:$A$1000,A908,'Your books'!$C$2:$C$1000))</f>
        <v/>
      </c>
      <c r="E908" s="10">
        <f>IF(A908="","",B908-D908)</f>
        <v/>
      </c>
      <c r="F908">
        <f>IF(A908="","",IF(C908="No",IF(B908&lt;0,"Credit or payment not in your books","Missing from your books - enter it or ask for a copy"),IF(ABS(E908)&lt;0.005,"Matched","Amount differs - check price, freight, tax or a duplicate")))</f>
        <v/>
      </c>
    </row>
    <row r="909">
      <c r="A909">
        <f>IF('Vendor statement'!A909="","",'Vendor statement'!A909)</f>
        <v/>
      </c>
      <c r="B909" s="10">
        <f>IF(A909="","",'Vendor statement'!D909)</f>
        <v/>
      </c>
      <c r="C909">
        <f>IF(A909="","",IF(COUNTIF('Your books'!$A$2:$A$1000,A909)&gt;0,"Yes","No"))</f>
        <v/>
      </c>
      <c r="D909" s="10">
        <f>IF(A909="","",SUMIF('Your books'!$A$2:$A$1000,A909,'Your books'!$C$2:$C$1000))</f>
        <v/>
      </c>
      <c r="E909" s="10">
        <f>IF(A909="","",B909-D909)</f>
        <v/>
      </c>
      <c r="F909">
        <f>IF(A909="","",IF(C909="No",IF(B909&lt;0,"Credit or payment not in your books","Missing from your books - enter it or ask for a copy"),IF(ABS(E909)&lt;0.005,"Matched","Amount differs - check price, freight, tax or a duplicate")))</f>
        <v/>
      </c>
    </row>
    <row r="910">
      <c r="A910">
        <f>IF('Vendor statement'!A910="","",'Vendor statement'!A910)</f>
        <v/>
      </c>
      <c r="B910" s="10">
        <f>IF(A910="","",'Vendor statement'!D910)</f>
        <v/>
      </c>
      <c r="C910">
        <f>IF(A910="","",IF(COUNTIF('Your books'!$A$2:$A$1000,A910)&gt;0,"Yes","No"))</f>
        <v/>
      </c>
      <c r="D910" s="10">
        <f>IF(A910="","",SUMIF('Your books'!$A$2:$A$1000,A910,'Your books'!$C$2:$C$1000))</f>
        <v/>
      </c>
      <c r="E910" s="10">
        <f>IF(A910="","",B910-D910)</f>
        <v/>
      </c>
      <c r="F910">
        <f>IF(A910="","",IF(C910="No",IF(B910&lt;0,"Credit or payment not in your books","Missing from your books - enter it or ask for a copy"),IF(ABS(E910)&lt;0.005,"Matched","Amount differs - check price, freight, tax or a duplicate")))</f>
        <v/>
      </c>
    </row>
    <row r="911">
      <c r="A911">
        <f>IF('Vendor statement'!A911="","",'Vendor statement'!A911)</f>
        <v/>
      </c>
      <c r="B911" s="10">
        <f>IF(A911="","",'Vendor statement'!D911)</f>
        <v/>
      </c>
      <c r="C911">
        <f>IF(A911="","",IF(COUNTIF('Your books'!$A$2:$A$1000,A911)&gt;0,"Yes","No"))</f>
        <v/>
      </c>
      <c r="D911" s="10">
        <f>IF(A911="","",SUMIF('Your books'!$A$2:$A$1000,A911,'Your books'!$C$2:$C$1000))</f>
        <v/>
      </c>
      <c r="E911" s="10">
        <f>IF(A911="","",B911-D911)</f>
        <v/>
      </c>
      <c r="F911">
        <f>IF(A911="","",IF(C911="No",IF(B911&lt;0,"Credit or payment not in your books","Missing from your books - enter it or ask for a copy"),IF(ABS(E911)&lt;0.005,"Matched","Amount differs - check price, freight, tax or a duplicate")))</f>
        <v/>
      </c>
    </row>
    <row r="912">
      <c r="A912">
        <f>IF('Vendor statement'!A912="","",'Vendor statement'!A912)</f>
        <v/>
      </c>
      <c r="B912" s="10">
        <f>IF(A912="","",'Vendor statement'!D912)</f>
        <v/>
      </c>
      <c r="C912">
        <f>IF(A912="","",IF(COUNTIF('Your books'!$A$2:$A$1000,A912)&gt;0,"Yes","No"))</f>
        <v/>
      </c>
      <c r="D912" s="10">
        <f>IF(A912="","",SUMIF('Your books'!$A$2:$A$1000,A912,'Your books'!$C$2:$C$1000))</f>
        <v/>
      </c>
      <c r="E912" s="10">
        <f>IF(A912="","",B912-D912)</f>
        <v/>
      </c>
      <c r="F912">
        <f>IF(A912="","",IF(C912="No",IF(B912&lt;0,"Credit or payment not in your books","Missing from your books - enter it or ask for a copy"),IF(ABS(E912)&lt;0.005,"Matched","Amount differs - check price, freight, tax or a duplicate")))</f>
        <v/>
      </c>
    </row>
    <row r="913">
      <c r="A913">
        <f>IF('Vendor statement'!A913="","",'Vendor statement'!A913)</f>
        <v/>
      </c>
      <c r="B913" s="10">
        <f>IF(A913="","",'Vendor statement'!D913)</f>
        <v/>
      </c>
      <c r="C913">
        <f>IF(A913="","",IF(COUNTIF('Your books'!$A$2:$A$1000,A913)&gt;0,"Yes","No"))</f>
        <v/>
      </c>
      <c r="D913" s="10">
        <f>IF(A913="","",SUMIF('Your books'!$A$2:$A$1000,A913,'Your books'!$C$2:$C$1000))</f>
        <v/>
      </c>
      <c r="E913" s="10">
        <f>IF(A913="","",B913-D913)</f>
        <v/>
      </c>
      <c r="F913">
        <f>IF(A913="","",IF(C913="No",IF(B913&lt;0,"Credit or payment not in your books","Missing from your books - enter it or ask for a copy"),IF(ABS(E913)&lt;0.005,"Matched","Amount differs - check price, freight, tax or a duplicate")))</f>
        <v/>
      </c>
    </row>
    <row r="914">
      <c r="A914">
        <f>IF('Vendor statement'!A914="","",'Vendor statement'!A914)</f>
        <v/>
      </c>
      <c r="B914" s="10">
        <f>IF(A914="","",'Vendor statement'!D914)</f>
        <v/>
      </c>
      <c r="C914">
        <f>IF(A914="","",IF(COUNTIF('Your books'!$A$2:$A$1000,A914)&gt;0,"Yes","No"))</f>
        <v/>
      </c>
      <c r="D914" s="10">
        <f>IF(A914="","",SUMIF('Your books'!$A$2:$A$1000,A914,'Your books'!$C$2:$C$1000))</f>
        <v/>
      </c>
      <c r="E914" s="10">
        <f>IF(A914="","",B914-D914)</f>
        <v/>
      </c>
      <c r="F914">
        <f>IF(A914="","",IF(C914="No",IF(B914&lt;0,"Credit or payment not in your books","Missing from your books - enter it or ask for a copy"),IF(ABS(E914)&lt;0.005,"Matched","Amount differs - check price, freight, tax or a duplicate")))</f>
        <v/>
      </c>
    </row>
    <row r="915">
      <c r="A915">
        <f>IF('Vendor statement'!A915="","",'Vendor statement'!A915)</f>
        <v/>
      </c>
      <c r="B915" s="10">
        <f>IF(A915="","",'Vendor statement'!D915)</f>
        <v/>
      </c>
      <c r="C915">
        <f>IF(A915="","",IF(COUNTIF('Your books'!$A$2:$A$1000,A915)&gt;0,"Yes","No"))</f>
        <v/>
      </c>
      <c r="D915" s="10">
        <f>IF(A915="","",SUMIF('Your books'!$A$2:$A$1000,A915,'Your books'!$C$2:$C$1000))</f>
        <v/>
      </c>
      <c r="E915" s="10">
        <f>IF(A915="","",B915-D915)</f>
        <v/>
      </c>
      <c r="F915">
        <f>IF(A915="","",IF(C915="No",IF(B915&lt;0,"Credit or payment not in your books","Missing from your books - enter it or ask for a copy"),IF(ABS(E915)&lt;0.005,"Matched","Amount differs - check price, freight, tax or a duplicate")))</f>
        <v/>
      </c>
    </row>
    <row r="916">
      <c r="A916">
        <f>IF('Vendor statement'!A916="","",'Vendor statement'!A916)</f>
        <v/>
      </c>
      <c r="B916" s="10">
        <f>IF(A916="","",'Vendor statement'!D916)</f>
        <v/>
      </c>
      <c r="C916">
        <f>IF(A916="","",IF(COUNTIF('Your books'!$A$2:$A$1000,A916)&gt;0,"Yes","No"))</f>
        <v/>
      </c>
      <c r="D916" s="10">
        <f>IF(A916="","",SUMIF('Your books'!$A$2:$A$1000,A916,'Your books'!$C$2:$C$1000))</f>
        <v/>
      </c>
      <c r="E916" s="10">
        <f>IF(A916="","",B916-D916)</f>
        <v/>
      </c>
      <c r="F916">
        <f>IF(A916="","",IF(C916="No",IF(B916&lt;0,"Credit or payment not in your books","Missing from your books - enter it or ask for a copy"),IF(ABS(E916)&lt;0.005,"Matched","Amount differs - check price, freight, tax or a duplicate")))</f>
        <v/>
      </c>
    </row>
    <row r="917">
      <c r="A917">
        <f>IF('Vendor statement'!A917="","",'Vendor statement'!A917)</f>
        <v/>
      </c>
      <c r="B917" s="10">
        <f>IF(A917="","",'Vendor statement'!D917)</f>
        <v/>
      </c>
      <c r="C917">
        <f>IF(A917="","",IF(COUNTIF('Your books'!$A$2:$A$1000,A917)&gt;0,"Yes","No"))</f>
        <v/>
      </c>
      <c r="D917" s="10">
        <f>IF(A917="","",SUMIF('Your books'!$A$2:$A$1000,A917,'Your books'!$C$2:$C$1000))</f>
        <v/>
      </c>
      <c r="E917" s="10">
        <f>IF(A917="","",B917-D917)</f>
        <v/>
      </c>
      <c r="F917">
        <f>IF(A917="","",IF(C917="No",IF(B917&lt;0,"Credit or payment not in your books","Missing from your books - enter it or ask for a copy"),IF(ABS(E917)&lt;0.005,"Matched","Amount differs - check price, freight, tax or a duplicate")))</f>
        <v/>
      </c>
    </row>
    <row r="918">
      <c r="A918">
        <f>IF('Vendor statement'!A918="","",'Vendor statement'!A918)</f>
        <v/>
      </c>
      <c r="B918" s="10">
        <f>IF(A918="","",'Vendor statement'!D918)</f>
        <v/>
      </c>
      <c r="C918">
        <f>IF(A918="","",IF(COUNTIF('Your books'!$A$2:$A$1000,A918)&gt;0,"Yes","No"))</f>
        <v/>
      </c>
      <c r="D918" s="10">
        <f>IF(A918="","",SUMIF('Your books'!$A$2:$A$1000,A918,'Your books'!$C$2:$C$1000))</f>
        <v/>
      </c>
      <c r="E918" s="10">
        <f>IF(A918="","",B918-D918)</f>
        <v/>
      </c>
      <c r="F918">
        <f>IF(A918="","",IF(C918="No",IF(B918&lt;0,"Credit or payment not in your books","Missing from your books - enter it or ask for a copy"),IF(ABS(E918)&lt;0.005,"Matched","Amount differs - check price, freight, tax or a duplicate")))</f>
        <v/>
      </c>
    </row>
    <row r="919">
      <c r="A919">
        <f>IF('Vendor statement'!A919="","",'Vendor statement'!A919)</f>
        <v/>
      </c>
      <c r="B919" s="10">
        <f>IF(A919="","",'Vendor statement'!D919)</f>
        <v/>
      </c>
      <c r="C919">
        <f>IF(A919="","",IF(COUNTIF('Your books'!$A$2:$A$1000,A919)&gt;0,"Yes","No"))</f>
        <v/>
      </c>
      <c r="D919" s="10">
        <f>IF(A919="","",SUMIF('Your books'!$A$2:$A$1000,A919,'Your books'!$C$2:$C$1000))</f>
        <v/>
      </c>
      <c r="E919" s="10">
        <f>IF(A919="","",B919-D919)</f>
        <v/>
      </c>
      <c r="F919">
        <f>IF(A919="","",IF(C919="No",IF(B919&lt;0,"Credit or payment not in your books","Missing from your books - enter it or ask for a copy"),IF(ABS(E919)&lt;0.005,"Matched","Amount differs - check price, freight, tax or a duplicate")))</f>
        <v/>
      </c>
    </row>
    <row r="920">
      <c r="A920">
        <f>IF('Vendor statement'!A920="","",'Vendor statement'!A920)</f>
        <v/>
      </c>
      <c r="B920" s="10">
        <f>IF(A920="","",'Vendor statement'!D920)</f>
        <v/>
      </c>
      <c r="C920">
        <f>IF(A920="","",IF(COUNTIF('Your books'!$A$2:$A$1000,A920)&gt;0,"Yes","No"))</f>
        <v/>
      </c>
      <c r="D920" s="10">
        <f>IF(A920="","",SUMIF('Your books'!$A$2:$A$1000,A920,'Your books'!$C$2:$C$1000))</f>
        <v/>
      </c>
      <c r="E920" s="10">
        <f>IF(A920="","",B920-D920)</f>
        <v/>
      </c>
      <c r="F920">
        <f>IF(A920="","",IF(C920="No",IF(B920&lt;0,"Credit or payment not in your books","Missing from your books - enter it or ask for a copy"),IF(ABS(E920)&lt;0.005,"Matched","Amount differs - check price, freight, tax or a duplicate")))</f>
        <v/>
      </c>
    </row>
    <row r="921">
      <c r="A921">
        <f>IF('Vendor statement'!A921="","",'Vendor statement'!A921)</f>
        <v/>
      </c>
      <c r="B921" s="10">
        <f>IF(A921="","",'Vendor statement'!D921)</f>
        <v/>
      </c>
      <c r="C921">
        <f>IF(A921="","",IF(COUNTIF('Your books'!$A$2:$A$1000,A921)&gt;0,"Yes","No"))</f>
        <v/>
      </c>
      <c r="D921" s="10">
        <f>IF(A921="","",SUMIF('Your books'!$A$2:$A$1000,A921,'Your books'!$C$2:$C$1000))</f>
        <v/>
      </c>
      <c r="E921" s="10">
        <f>IF(A921="","",B921-D921)</f>
        <v/>
      </c>
      <c r="F921">
        <f>IF(A921="","",IF(C921="No",IF(B921&lt;0,"Credit or payment not in your books","Missing from your books - enter it or ask for a copy"),IF(ABS(E921)&lt;0.005,"Matched","Amount differs - check price, freight, tax or a duplicate")))</f>
        <v/>
      </c>
    </row>
    <row r="922">
      <c r="A922">
        <f>IF('Vendor statement'!A922="","",'Vendor statement'!A922)</f>
        <v/>
      </c>
      <c r="B922" s="10">
        <f>IF(A922="","",'Vendor statement'!D922)</f>
        <v/>
      </c>
      <c r="C922">
        <f>IF(A922="","",IF(COUNTIF('Your books'!$A$2:$A$1000,A922)&gt;0,"Yes","No"))</f>
        <v/>
      </c>
      <c r="D922" s="10">
        <f>IF(A922="","",SUMIF('Your books'!$A$2:$A$1000,A922,'Your books'!$C$2:$C$1000))</f>
        <v/>
      </c>
      <c r="E922" s="10">
        <f>IF(A922="","",B922-D922)</f>
        <v/>
      </c>
      <c r="F922">
        <f>IF(A922="","",IF(C922="No",IF(B922&lt;0,"Credit or payment not in your books","Missing from your books - enter it or ask for a copy"),IF(ABS(E922)&lt;0.005,"Matched","Amount differs - check price, freight, tax or a duplicate")))</f>
        <v/>
      </c>
    </row>
    <row r="923">
      <c r="A923">
        <f>IF('Vendor statement'!A923="","",'Vendor statement'!A923)</f>
        <v/>
      </c>
      <c r="B923" s="10">
        <f>IF(A923="","",'Vendor statement'!D923)</f>
        <v/>
      </c>
      <c r="C923">
        <f>IF(A923="","",IF(COUNTIF('Your books'!$A$2:$A$1000,A923)&gt;0,"Yes","No"))</f>
        <v/>
      </c>
      <c r="D923" s="10">
        <f>IF(A923="","",SUMIF('Your books'!$A$2:$A$1000,A923,'Your books'!$C$2:$C$1000))</f>
        <v/>
      </c>
      <c r="E923" s="10">
        <f>IF(A923="","",B923-D923)</f>
        <v/>
      </c>
      <c r="F923">
        <f>IF(A923="","",IF(C923="No",IF(B923&lt;0,"Credit or payment not in your books","Missing from your books - enter it or ask for a copy"),IF(ABS(E923)&lt;0.005,"Matched","Amount differs - check price, freight, tax or a duplicate")))</f>
        <v/>
      </c>
    </row>
    <row r="924">
      <c r="A924">
        <f>IF('Vendor statement'!A924="","",'Vendor statement'!A924)</f>
        <v/>
      </c>
      <c r="B924" s="10">
        <f>IF(A924="","",'Vendor statement'!D924)</f>
        <v/>
      </c>
      <c r="C924">
        <f>IF(A924="","",IF(COUNTIF('Your books'!$A$2:$A$1000,A924)&gt;0,"Yes","No"))</f>
        <v/>
      </c>
      <c r="D924" s="10">
        <f>IF(A924="","",SUMIF('Your books'!$A$2:$A$1000,A924,'Your books'!$C$2:$C$1000))</f>
        <v/>
      </c>
      <c r="E924" s="10">
        <f>IF(A924="","",B924-D924)</f>
        <v/>
      </c>
      <c r="F924">
        <f>IF(A924="","",IF(C924="No",IF(B924&lt;0,"Credit or payment not in your books","Missing from your books - enter it or ask for a copy"),IF(ABS(E924)&lt;0.005,"Matched","Amount differs - check price, freight, tax or a duplicate")))</f>
        <v/>
      </c>
    </row>
    <row r="925">
      <c r="A925">
        <f>IF('Vendor statement'!A925="","",'Vendor statement'!A925)</f>
        <v/>
      </c>
      <c r="B925" s="10">
        <f>IF(A925="","",'Vendor statement'!D925)</f>
        <v/>
      </c>
      <c r="C925">
        <f>IF(A925="","",IF(COUNTIF('Your books'!$A$2:$A$1000,A925)&gt;0,"Yes","No"))</f>
        <v/>
      </c>
      <c r="D925" s="10">
        <f>IF(A925="","",SUMIF('Your books'!$A$2:$A$1000,A925,'Your books'!$C$2:$C$1000))</f>
        <v/>
      </c>
      <c r="E925" s="10">
        <f>IF(A925="","",B925-D925)</f>
        <v/>
      </c>
      <c r="F925">
        <f>IF(A925="","",IF(C925="No",IF(B925&lt;0,"Credit or payment not in your books","Missing from your books - enter it or ask for a copy"),IF(ABS(E925)&lt;0.005,"Matched","Amount differs - check price, freight, tax or a duplicate")))</f>
        <v/>
      </c>
    </row>
    <row r="926">
      <c r="A926">
        <f>IF('Vendor statement'!A926="","",'Vendor statement'!A926)</f>
        <v/>
      </c>
      <c r="B926" s="10">
        <f>IF(A926="","",'Vendor statement'!D926)</f>
        <v/>
      </c>
      <c r="C926">
        <f>IF(A926="","",IF(COUNTIF('Your books'!$A$2:$A$1000,A926)&gt;0,"Yes","No"))</f>
        <v/>
      </c>
      <c r="D926" s="10">
        <f>IF(A926="","",SUMIF('Your books'!$A$2:$A$1000,A926,'Your books'!$C$2:$C$1000))</f>
        <v/>
      </c>
      <c r="E926" s="10">
        <f>IF(A926="","",B926-D926)</f>
        <v/>
      </c>
      <c r="F926">
        <f>IF(A926="","",IF(C926="No",IF(B926&lt;0,"Credit or payment not in your books","Missing from your books - enter it or ask for a copy"),IF(ABS(E926)&lt;0.005,"Matched","Amount differs - check price, freight, tax or a duplicate")))</f>
        <v/>
      </c>
    </row>
    <row r="927">
      <c r="A927">
        <f>IF('Vendor statement'!A927="","",'Vendor statement'!A927)</f>
        <v/>
      </c>
      <c r="B927" s="10">
        <f>IF(A927="","",'Vendor statement'!D927)</f>
        <v/>
      </c>
      <c r="C927">
        <f>IF(A927="","",IF(COUNTIF('Your books'!$A$2:$A$1000,A927)&gt;0,"Yes","No"))</f>
        <v/>
      </c>
      <c r="D927" s="10">
        <f>IF(A927="","",SUMIF('Your books'!$A$2:$A$1000,A927,'Your books'!$C$2:$C$1000))</f>
        <v/>
      </c>
      <c r="E927" s="10">
        <f>IF(A927="","",B927-D927)</f>
        <v/>
      </c>
      <c r="F927">
        <f>IF(A927="","",IF(C927="No",IF(B927&lt;0,"Credit or payment not in your books","Missing from your books - enter it or ask for a copy"),IF(ABS(E927)&lt;0.005,"Matched","Amount differs - check price, freight, tax or a duplicate")))</f>
        <v/>
      </c>
    </row>
    <row r="928">
      <c r="A928">
        <f>IF('Vendor statement'!A928="","",'Vendor statement'!A928)</f>
        <v/>
      </c>
      <c r="B928" s="10">
        <f>IF(A928="","",'Vendor statement'!D928)</f>
        <v/>
      </c>
      <c r="C928">
        <f>IF(A928="","",IF(COUNTIF('Your books'!$A$2:$A$1000,A928)&gt;0,"Yes","No"))</f>
        <v/>
      </c>
      <c r="D928" s="10">
        <f>IF(A928="","",SUMIF('Your books'!$A$2:$A$1000,A928,'Your books'!$C$2:$C$1000))</f>
        <v/>
      </c>
      <c r="E928" s="10">
        <f>IF(A928="","",B928-D928)</f>
        <v/>
      </c>
      <c r="F928">
        <f>IF(A928="","",IF(C928="No",IF(B928&lt;0,"Credit or payment not in your books","Missing from your books - enter it or ask for a copy"),IF(ABS(E928)&lt;0.005,"Matched","Amount differs - check price, freight, tax or a duplicate")))</f>
        <v/>
      </c>
    </row>
    <row r="929">
      <c r="A929">
        <f>IF('Vendor statement'!A929="","",'Vendor statement'!A929)</f>
        <v/>
      </c>
      <c r="B929" s="10">
        <f>IF(A929="","",'Vendor statement'!D929)</f>
        <v/>
      </c>
      <c r="C929">
        <f>IF(A929="","",IF(COUNTIF('Your books'!$A$2:$A$1000,A929)&gt;0,"Yes","No"))</f>
        <v/>
      </c>
      <c r="D929" s="10">
        <f>IF(A929="","",SUMIF('Your books'!$A$2:$A$1000,A929,'Your books'!$C$2:$C$1000))</f>
        <v/>
      </c>
      <c r="E929" s="10">
        <f>IF(A929="","",B929-D929)</f>
        <v/>
      </c>
      <c r="F929">
        <f>IF(A929="","",IF(C929="No",IF(B929&lt;0,"Credit or payment not in your books","Missing from your books - enter it or ask for a copy"),IF(ABS(E929)&lt;0.005,"Matched","Amount differs - check price, freight, tax or a duplicate")))</f>
        <v/>
      </c>
    </row>
    <row r="930">
      <c r="A930">
        <f>IF('Vendor statement'!A930="","",'Vendor statement'!A930)</f>
        <v/>
      </c>
      <c r="B930" s="10">
        <f>IF(A930="","",'Vendor statement'!D930)</f>
        <v/>
      </c>
      <c r="C930">
        <f>IF(A930="","",IF(COUNTIF('Your books'!$A$2:$A$1000,A930)&gt;0,"Yes","No"))</f>
        <v/>
      </c>
      <c r="D930" s="10">
        <f>IF(A930="","",SUMIF('Your books'!$A$2:$A$1000,A930,'Your books'!$C$2:$C$1000))</f>
        <v/>
      </c>
      <c r="E930" s="10">
        <f>IF(A930="","",B930-D930)</f>
        <v/>
      </c>
      <c r="F930">
        <f>IF(A930="","",IF(C930="No",IF(B930&lt;0,"Credit or payment not in your books","Missing from your books - enter it or ask for a copy"),IF(ABS(E930)&lt;0.005,"Matched","Amount differs - check price, freight, tax or a duplicate")))</f>
        <v/>
      </c>
    </row>
    <row r="931">
      <c r="A931">
        <f>IF('Vendor statement'!A931="","",'Vendor statement'!A931)</f>
        <v/>
      </c>
      <c r="B931" s="10">
        <f>IF(A931="","",'Vendor statement'!D931)</f>
        <v/>
      </c>
      <c r="C931">
        <f>IF(A931="","",IF(COUNTIF('Your books'!$A$2:$A$1000,A931)&gt;0,"Yes","No"))</f>
        <v/>
      </c>
      <c r="D931" s="10">
        <f>IF(A931="","",SUMIF('Your books'!$A$2:$A$1000,A931,'Your books'!$C$2:$C$1000))</f>
        <v/>
      </c>
      <c r="E931" s="10">
        <f>IF(A931="","",B931-D931)</f>
        <v/>
      </c>
      <c r="F931">
        <f>IF(A931="","",IF(C931="No",IF(B931&lt;0,"Credit or payment not in your books","Missing from your books - enter it or ask for a copy"),IF(ABS(E931)&lt;0.005,"Matched","Amount differs - check price, freight, tax or a duplicate")))</f>
        <v/>
      </c>
    </row>
    <row r="932">
      <c r="A932">
        <f>IF('Vendor statement'!A932="","",'Vendor statement'!A932)</f>
        <v/>
      </c>
      <c r="B932" s="10">
        <f>IF(A932="","",'Vendor statement'!D932)</f>
        <v/>
      </c>
      <c r="C932">
        <f>IF(A932="","",IF(COUNTIF('Your books'!$A$2:$A$1000,A932)&gt;0,"Yes","No"))</f>
        <v/>
      </c>
      <c r="D932" s="10">
        <f>IF(A932="","",SUMIF('Your books'!$A$2:$A$1000,A932,'Your books'!$C$2:$C$1000))</f>
        <v/>
      </c>
      <c r="E932" s="10">
        <f>IF(A932="","",B932-D932)</f>
        <v/>
      </c>
      <c r="F932">
        <f>IF(A932="","",IF(C932="No",IF(B932&lt;0,"Credit or payment not in your books","Missing from your books - enter it or ask for a copy"),IF(ABS(E932)&lt;0.005,"Matched","Amount differs - check price, freight, tax or a duplicate")))</f>
        <v/>
      </c>
    </row>
    <row r="933">
      <c r="A933">
        <f>IF('Vendor statement'!A933="","",'Vendor statement'!A933)</f>
        <v/>
      </c>
      <c r="B933" s="10">
        <f>IF(A933="","",'Vendor statement'!D933)</f>
        <v/>
      </c>
      <c r="C933">
        <f>IF(A933="","",IF(COUNTIF('Your books'!$A$2:$A$1000,A933)&gt;0,"Yes","No"))</f>
        <v/>
      </c>
      <c r="D933" s="10">
        <f>IF(A933="","",SUMIF('Your books'!$A$2:$A$1000,A933,'Your books'!$C$2:$C$1000))</f>
        <v/>
      </c>
      <c r="E933" s="10">
        <f>IF(A933="","",B933-D933)</f>
        <v/>
      </c>
      <c r="F933">
        <f>IF(A933="","",IF(C933="No",IF(B933&lt;0,"Credit or payment not in your books","Missing from your books - enter it or ask for a copy"),IF(ABS(E933)&lt;0.005,"Matched","Amount differs - check price, freight, tax or a duplicate")))</f>
        <v/>
      </c>
    </row>
    <row r="934">
      <c r="A934">
        <f>IF('Vendor statement'!A934="","",'Vendor statement'!A934)</f>
        <v/>
      </c>
      <c r="B934" s="10">
        <f>IF(A934="","",'Vendor statement'!D934)</f>
        <v/>
      </c>
      <c r="C934">
        <f>IF(A934="","",IF(COUNTIF('Your books'!$A$2:$A$1000,A934)&gt;0,"Yes","No"))</f>
        <v/>
      </c>
      <c r="D934" s="10">
        <f>IF(A934="","",SUMIF('Your books'!$A$2:$A$1000,A934,'Your books'!$C$2:$C$1000))</f>
        <v/>
      </c>
      <c r="E934" s="10">
        <f>IF(A934="","",B934-D934)</f>
        <v/>
      </c>
      <c r="F934">
        <f>IF(A934="","",IF(C934="No",IF(B934&lt;0,"Credit or payment not in your books","Missing from your books - enter it or ask for a copy"),IF(ABS(E934)&lt;0.005,"Matched","Amount differs - check price, freight, tax or a duplicate")))</f>
        <v/>
      </c>
    </row>
    <row r="935">
      <c r="A935">
        <f>IF('Vendor statement'!A935="","",'Vendor statement'!A935)</f>
        <v/>
      </c>
      <c r="B935" s="10">
        <f>IF(A935="","",'Vendor statement'!D935)</f>
        <v/>
      </c>
      <c r="C935">
        <f>IF(A935="","",IF(COUNTIF('Your books'!$A$2:$A$1000,A935)&gt;0,"Yes","No"))</f>
        <v/>
      </c>
      <c r="D935" s="10">
        <f>IF(A935="","",SUMIF('Your books'!$A$2:$A$1000,A935,'Your books'!$C$2:$C$1000))</f>
        <v/>
      </c>
      <c r="E935" s="10">
        <f>IF(A935="","",B935-D935)</f>
        <v/>
      </c>
      <c r="F935">
        <f>IF(A935="","",IF(C935="No",IF(B935&lt;0,"Credit or payment not in your books","Missing from your books - enter it or ask for a copy"),IF(ABS(E935)&lt;0.005,"Matched","Amount differs - check price, freight, tax or a duplicate")))</f>
        <v/>
      </c>
    </row>
    <row r="936">
      <c r="A936">
        <f>IF('Vendor statement'!A936="","",'Vendor statement'!A936)</f>
        <v/>
      </c>
      <c r="B936" s="10">
        <f>IF(A936="","",'Vendor statement'!D936)</f>
        <v/>
      </c>
      <c r="C936">
        <f>IF(A936="","",IF(COUNTIF('Your books'!$A$2:$A$1000,A936)&gt;0,"Yes","No"))</f>
        <v/>
      </c>
      <c r="D936" s="10">
        <f>IF(A936="","",SUMIF('Your books'!$A$2:$A$1000,A936,'Your books'!$C$2:$C$1000))</f>
        <v/>
      </c>
      <c r="E936" s="10">
        <f>IF(A936="","",B936-D936)</f>
        <v/>
      </c>
      <c r="F936">
        <f>IF(A936="","",IF(C936="No",IF(B936&lt;0,"Credit or payment not in your books","Missing from your books - enter it or ask for a copy"),IF(ABS(E936)&lt;0.005,"Matched","Amount differs - check price, freight, tax or a duplicate")))</f>
        <v/>
      </c>
    </row>
    <row r="937">
      <c r="A937">
        <f>IF('Vendor statement'!A937="","",'Vendor statement'!A937)</f>
        <v/>
      </c>
      <c r="B937" s="10">
        <f>IF(A937="","",'Vendor statement'!D937)</f>
        <v/>
      </c>
      <c r="C937">
        <f>IF(A937="","",IF(COUNTIF('Your books'!$A$2:$A$1000,A937)&gt;0,"Yes","No"))</f>
        <v/>
      </c>
      <c r="D937" s="10">
        <f>IF(A937="","",SUMIF('Your books'!$A$2:$A$1000,A937,'Your books'!$C$2:$C$1000))</f>
        <v/>
      </c>
      <c r="E937" s="10">
        <f>IF(A937="","",B937-D937)</f>
        <v/>
      </c>
      <c r="F937">
        <f>IF(A937="","",IF(C937="No",IF(B937&lt;0,"Credit or payment not in your books","Missing from your books - enter it or ask for a copy"),IF(ABS(E937)&lt;0.005,"Matched","Amount differs - check price, freight, tax or a duplicate")))</f>
        <v/>
      </c>
    </row>
    <row r="938">
      <c r="A938">
        <f>IF('Vendor statement'!A938="","",'Vendor statement'!A938)</f>
        <v/>
      </c>
      <c r="B938" s="10">
        <f>IF(A938="","",'Vendor statement'!D938)</f>
        <v/>
      </c>
      <c r="C938">
        <f>IF(A938="","",IF(COUNTIF('Your books'!$A$2:$A$1000,A938)&gt;0,"Yes","No"))</f>
        <v/>
      </c>
      <c r="D938" s="10">
        <f>IF(A938="","",SUMIF('Your books'!$A$2:$A$1000,A938,'Your books'!$C$2:$C$1000))</f>
        <v/>
      </c>
      <c r="E938" s="10">
        <f>IF(A938="","",B938-D938)</f>
        <v/>
      </c>
      <c r="F938">
        <f>IF(A938="","",IF(C938="No",IF(B938&lt;0,"Credit or payment not in your books","Missing from your books - enter it or ask for a copy"),IF(ABS(E938)&lt;0.005,"Matched","Amount differs - check price, freight, tax or a duplicate")))</f>
        <v/>
      </c>
    </row>
    <row r="939">
      <c r="A939">
        <f>IF('Vendor statement'!A939="","",'Vendor statement'!A939)</f>
        <v/>
      </c>
      <c r="B939" s="10">
        <f>IF(A939="","",'Vendor statement'!D939)</f>
        <v/>
      </c>
      <c r="C939">
        <f>IF(A939="","",IF(COUNTIF('Your books'!$A$2:$A$1000,A939)&gt;0,"Yes","No"))</f>
        <v/>
      </c>
      <c r="D939" s="10">
        <f>IF(A939="","",SUMIF('Your books'!$A$2:$A$1000,A939,'Your books'!$C$2:$C$1000))</f>
        <v/>
      </c>
      <c r="E939" s="10">
        <f>IF(A939="","",B939-D939)</f>
        <v/>
      </c>
      <c r="F939">
        <f>IF(A939="","",IF(C939="No",IF(B939&lt;0,"Credit or payment not in your books","Missing from your books - enter it or ask for a copy"),IF(ABS(E939)&lt;0.005,"Matched","Amount differs - check price, freight, tax or a duplicate")))</f>
        <v/>
      </c>
    </row>
    <row r="940">
      <c r="A940">
        <f>IF('Vendor statement'!A940="","",'Vendor statement'!A940)</f>
        <v/>
      </c>
      <c r="B940" s="10">
        <f>IF(A940="","",'Vendor statement'!D940)</f>
        <v/>
      </c>
      <c r="C940">
        <f>IF(A940="","",IF(COUNTIF('Your books'!$A$2:$A$1000,A940)&gt;0,"Yes","No"))</f>
        <v/>
      </c>
      <c r="D940" s="10">
        <f>IF(A940="","",SUMIF('Your books'!$A$2:$A$1000,A940,'Your books'!$C$2:$C$1000))</f>
        <v/>
      </c>
      <c r="E940" s="10">
        <f>IF(A940="","",B940-D940)</f>
        <v/>
      </c>
      <c r="F940">
        <f>IF(A940="","",IF(C940="No",IF(B940&lt;0,"Credit or payment not in your books","Missing from your books - enter it or ask for a copy"),IF(ABS(E940)&lt;0.005,"Matched","Amount differs - check price, freight, tax or a duplicate")))</f>
        <v/>
      </c>
    </row>
    <row r="941">
      <c r="A941">
        <f>IF('Vendor statement'!A941="","",'Vendor statement'!A941)</f>
        <v/>
      </c>
      <c r="B941" s="10">
        <f>IF(A941="","",'Vendor statement'!D941)</f>
        <v/>
      </c>
      <c r="C941">
        <f>IF(A941="","",IF(COUNTIF('Your books'!$A$2:$A$1000,A941)&gt;0,"Yes","No"))</f>
        <v/>
      </c>
      <c r="D941" s="10">
        <f>IF(A941="","",SUMIF('Your books'!$A$2:$A$1000,A941,'Your books'!$C$2:$C$1000))</f>
        <v/>
      </c>
      <c r="E941" s="10">
        <f>IF(A941="","",B941-D941)</f>
        <v/>
      </c>
      <c r="F941">
        <f>IF(A941="","",IF(C941="No",IF(B941&lt;0,"Credit or payment not in your books","Missing from your books - enter it or ask for a copy"),IF(ABS(E941)&lt;0.005,"Matched","Amount differs - check price, freight, tax or a duplicate")))</f>
        <v/>
      </c>
    </row>
    <row r="942">
      <c r="A942">
        <f>IF('Vendor statement'!A942="","",'Vendor statement'!A942)</f>
        <v/>
      </c>
      <c r="B942" s="10">
        <f>IF(A942="","",'Vendor statement'!D942)</f>
        <v/>
      </c>
      <c r="C942">
        <f>IF(A942="","",IF(COUNTIF('Your books'!$A$2:$A$1000,A942)&gt;0,"Yes","No"))</f>
        <v/>
      </c>
      <c r="D942" s="10">
        <f>IF(A942="","",SUMIF('Your books'!$A$2:$A$1000,A942,'Your books'!$C$2:$C$1000))</f>
        <v/>
      </c>
      <c r="E942" s="10">
        <f>IF(A942="","",B942-D942)</f>
        <v/>
      </c>
      <c r="F942">
        <f>IF(A942="","",IF(C942="No",IF(B942&lt;0,"Credit or payment not in your books","Missing from your books - enter it or ask for a copy"),IF(ABS(E942)&lt;0.005,"Matched","Amount differs - check price, freight, tax or a duplicate")))</f>
        <v/>
      </c>
    </row>
    <row r="943">
      <c r="A943">
        <f>IF('Vendor statement'!A943="","",'Vendor statement'!A943)</f>
        <v/>
      </c>
      <c r="B943" s="10">
        <f>IF(A943="","",'Vendor statement'!D943)</f>
        <v/>
      </c>
      <c r="C943">
        <f>IF(A943="","",IF(COUNTIF('Your books'!$A$2:$A$1000,A943)&gt;0,"Yes","No"))</f>
        <v/>
      </c>
      <c r="D943" s="10">
        <f>IF(A943="","",SUMIF('Your books'!$A$2:$A$1000,A943,'Your books'!$C$2:$C$1000))</f>
        <v/>
      </c>
      <c r="E943" s="10">
        <f>IF(A943="","",B943-D943)</f>
        <v/>
      </c>
      <c r="F943">
        <f>IF(A943="","",IF(C943="No",IF(B943&lt;0,"Credit or payment not in your books","Missing from your books - enter it or ask for a copy"),IF(ABS(E943)&lt;0.005,"Matched","Amount differs - check price, freight, tax or a duplicate")))</f>
        <v/>
      </c>
    </row>
    <row r="944">
      <c r="A944">
        <f>IF('Vendor statement'!A944="","",'Vendor statement'!A944)</f>
        <v/>
      </c>
      <c r="B944" s="10">
        <f>IF(A944="","",'Vendor statement'!D944)</f>
        <v/>
      </c>
      <c r="C944">
        <f>IF(A944="","",IF(COUNTIF('Your books'!$A$2:$A$1000,A944)&gt;0,"Yes","No"))</f>
        <v/>
      </c>
      <c r="D944" s="10">
        <f>IF(A944="","",SUMIF('Your books'!$A$2:$A$1000,A944,'Your books'!$C$2:$C$1000))</f>
        <v/>
      </c>
      <c r="E944" s="10">
        <f>IF(A944="","",B944-D944)</f>
        <v/>
      </c>
      <c r="F944">
        <f>IF(A944="","",IF(C944="No",IF(B944&lt;0,"Credit or payment not in your books","Missing from your books - enter it or ask for a copy"),IF(ABS(E944)&lt;0.005,"Matched","Amount differs - check price, freight, tax or a duplicate")))</f>
        <v/>
      </c>
    </row>
    <row r="945">
      <c r="A945">
        <f>IF('Vendor statement'!A945="","",'Vendor statement'!A945)</f>
        <v/>
      </c>
      <c r="B945" s="10">
        <f>IF(A945="","",'Vendor statement'!D945)</f>
        <v/>
      </c>
      <c r="C945">
        <f>IF(A945="","",IF(COUNTIF('Your books'!$A$2:$A$1000,A945)&gt;0,"Yes","No"))</f>
        <v/>
      </c>
      <c r="D945" s="10">
        <f>IF(A945="","",SUMIF('Your books'!$A$2:$A$1000,A945,'Your books'!$C$2:$C$1000))</f>
        <v/>
      </c>
      <c r="E945" s="10">
        <f>IF(A945="","",B945-D945)</f>
        <v/>
      </c>
      <c r="F945">
        <f>IF(A945="","",IF(C945="No",IF(B945&lt;0,"Credit or payment not in your books","Missing from your books - enter it or ask for a copy"),IF(ABS(E945)&lt;0.005,"Matched","Amount differs - check price, freight, tax or a duplicate")))</f>
        <v/>
      </c>
    </row>
    <row r="946">
      <c r="A946">
        <f>IF('Vendor statement'!A946="","",'Vendor statement'!A946)</f>
        <v/>
      </c>
      <c r="B946" s="10">
        <f>IF(A946="","",'Vendor statement'!D946)</f>
        <v/>
      </c>
      <c r="C946">
        <f>IF(A946="","",IF(COUNTIF('Your books'!$A$2:$A$1000,A946)&gt;0,"Yes","No"))</f>
        <v/>
      </c>
      <c r="D946" s="10">
        <f>IF(A946="","",SUMIF('Your books'!$A$2:$A$1000,A946,'Your books'!$C$2:$C$1000))</f>
        <v/>
      </c>
      <c r="E946" s="10">
        <f>IF(A946="","",B946-D946)</f>
        <v/>
      </c>
      <c r="F946">
        <f>IF(A946="","",IF(C946="No",IF(B946&lt;0,"Credit or payment not in your books","Missing from your books - enter it or ask for a copy"),IF(ABS(E946)&lt;0.005,"Matched","Amount differs - check price, freight, tax or a duplicate")))</f>
        <v/>
      </c>
    </row>
    <row r="947">
      <c r="A947">
        <f>IF('Vendor statement'!A947="","",'Vendor statement'!A947)</f>
        <v/>
      </c>
      <c r="B947" s="10">
        <f>IF(A947="","",'Vendor statement'!D947)</f>
        <v/>
      </c>
      <c r="C947">
        <f>IF(A947="","",IF(COUNTIF('Your books'!$A$2:$A$1000,A947)&gt;0,"Yes","No"))</f>
        <v/>
      </c>
      <c r="D947" s="10">
        <f>IF(A947="","",SUMIF('Your books'!$A$2:$A$1000,A947,'Your books'!$C$2:$C$1000))</f>
        <v/>
      </c>
      <c r="E947" s="10">
        <f>IF(A947="","",B947-D947)</f>
        <v/>
      </c>
      <c r="F947">
        <f>IF(A947="","",IF(C947="No",IF(B947&lt;0,"Credit or payment not in your books","Missing from your books - enter it or ask for a copy"),IF(ABS(E947)&lt;0.005,"Matched","Amount differs - check price, freight, tax or a duplicate")))</f>
        <v/>
      </c>
    </row>
    <row r="948">
      <c r="A948">
        <f>IF('Vendor statement'!A948="","",'Vendor statement'!A948)</f>
        <v/>
      </c>
      <c r="B948" s="10">
        <f>IF(A948="","",'Vendor statement'!D948)</f>
        <v/>
      </c>
      <c r="C948">
        <f>IF(A948="","",IF(COUNTIF('Your books'!$A$2:$A$1000,A948)&gt;0,"Yes","No"))</f>
        <v/>
      </c>
      <c r="D948" s="10">
        <f>IF(A948="","",SUMIF('Your books'!$A$2:$A$1000,A948,'Your books'!$C$2:$C$1000))</f>
        <v/>
      </c>
      <c r="E948" s="10">
        <f>IF(A948="","",B948-D948)</f>
        <v/>
      </c>
      <c r="F948">
        <f>IF(A948="","",IF(C948="No",IF(B948&lt;0,"Credit or payment not in your books","Missing from your books - enter it or ask for a copy"),IF(ABS(E948)&lt;0.005,"Matched","Amount differs - check price, freight, tax or a duplicate")))</f>
        <v/>
      </c>
    </row>
    <row r="949">
      <c r="A949">
        <f>IF('Vendor statement'!A949="","",'Vendor statement'!A949)</f>
        <v/>
      </c>
      <c r="B949" s="10">
        <f>IF(A949="","",'Vendor statement'!D949)</f>
        <v/>
      </c>
      <c r="C949">
        <f>IF(A949="","",IF(COUNTIF('Your books'!$A$2:$A$1000,A949)&gt;0,"Yes","No"))</f>
        <v/>
      </c>
      <c r="D949" s="10">
        <f>IF(A949="","",SUMIF('Your books'!$A$2:$A$1000,A949,'Your books'!$C$2:$C$1000))</f>
        <v/>
      </c>
      <c r="E949" s="10">
        <f>IF(A949="","",B949-D949)</f>
        <v/>
      </c>
      <c r="F949">
        <f>IF(A949="","",IF(C949="No",IF(B949&lt;0,"Credit or payment not in your books","Missing from your books - enter it or ask for a copy"),IF(ABS(E949)&lt;0.005,"Matched","Amount differs - check price, freight, tax or a duplicate")))</f>
        <v/>
      </c>
    </row>
    <row r="950">
      <c r="A950">
        <f>IF('Vendor statement'!A950="","",'Vendor statement'!A950)</f>
        <v/>
      </c>
      <c r="B950" s="10">
        <f>IF(A950="","",'Vendor statement'!D950)</f>
        <v/>
      </c>
      <c r="C950">
        <f>IF(A950="","",IF(COUNTIF('Your books'!$A$2:$A$1000,A950)&gt;0,"Yes","No"))</f>
        <v/>
      </c>
      <c r="D950" s="10">
        <f>IF(A950="","",SUMIF('Your books'!$A$2:$A$1000,A950,'Your books'!$C$2:$C$1000))</f>
        <v/>
      </c>
      <c r="E950" s="10">
        <f>IF(A950="","",B950-D950)</f>
        <v/>
      </c>
      <c r="F950">
        <f>IF(A950="","",IF(C950="No",IF(B950&lt;0,"Credit or payment not in your books","Missing from your books - enter it or ask for a copy"),IF(ABS(E950)&lt;0.005,"Matched","Amount differs - check price, freight, tax or a duplicate")))</f>
        <v/>
      </c>
    </row>
    <row r="951">
      <c r="A951">
        <f>IF('Vendor statement'!A951="","",'Vendor statement'!A951)</f>
        <v/>
      </c>
      <c r="B951" s="10">
        <f>IF(A951="","",'Vendor statement'!D951)</f>
        <v/>
      </c>
      <c r="C951">
        <f>IF(A951="","",IF(COUNTIF('Your books'!$A$2:$A$1000,A951)&gt;0,"Yes","No"))</f>
        <v/>
      </c>
      <c r="D951" s="10">
        <f>IF(A951="","",SUMIF('Your books'!$A$2:$A$1000,A951,'Your books'!$C$2:$C$1000))</f>
        <v/>
      </c>
      <c r="E951" s="10">
        <f>IF(A951="","",B951-D951)</f>
        <v/>
      </c>
      <c r="F951">
        <f>IF(A951="","",IF(C951="No",IF(B951&lt;0,"Credit or payment not in your books","Missing from your books - enter it or ask for a copy"),IF(ABS(E951)&lt;0.005,"Matched","Amount differs - check price, freight, tax or a duplicate")))</f>
        <v/>
      </c>
    </row>
    <row r="952">
      <c r="A952">
        <f>IF('Vendor statement'!A952="","",'Vendor statement'!A952)</f>
        <v/>
      </c>
      <c r="B952" s="10">
        <f>IF(A952="","",'Vendor statement'!D952)</f>
        <v/>
      </c>
      <c r="C952">
        <f>IF(A952="","",IF(COUNTIF('Your books'!$A$2:$A$1000,A952)&gt;0,"Yes","No"))</f>
        <v/>
      </c>
      <c r="D952" s="10">
        <f>IF(A952="","",SUMIF('Your books'!$A$2:$A$1000,A952,'Your books'!$C$2:$C$1000))</f>
        <v/>
      </c>
      <c r="E952" s="10">
        <f>IF(A952="","",B952-D952)</f>
        <v/>
      </c>
      <c r="F952">
        <f>IF(A952="","",IF(C952="No",IF(B952&lt;0,"Credit or payment not in your books","Missing from your books - enter it or ask for a copy"),IF(ABS(E952)&lt;0.005,"Matched","Amount differs - check price, freight, tax or a duplicate")))</f>
        <v/>
      </c>
    </row>
    <row r="953">
      <c r="A953">
        <f>IF('Vendor statement'!A953="","",'Vendor statement'!A953)</f>
        <v/>
      </c>
      <c r="B953" s="10">
        <f>IF(A953="","",'Vendor statement'!D953)</f>
        <v/>
      </c>
      <c r="C953">
        <f>IF(A953="","",IF(COUNTIF('Your books'!$A$2:$A$1000,A953)&gt;0,"Yes","No"))</f>
        <v/>
      </c>
      <c r="D953" s="10">
        <f>IF(A953="","",SUMIF('Your books'!$A$2:$A$1000,A953,'Your books'!$C$2:$C$1000))</f>
        <v/>
      </c>
      <c r="E953" s="10">
        <f>IF(A953="","",B953-D953)</f>
        <v/>
      </c>
      <c r="F953">
        <f>IF(A953="","",IF(C953="No",IF(B953&lt;0,"Credit or payment not in your books","Missing from your books - enter it or ask for a copy"),IF(ABS(E953)&lt;0.005,"Matched","Amount differs - check price, freight, tax or a duplicate")))</f>
        <v/>
      </c>
    </row>
    <row r="954">
      <c r="A954">
        <f>IF('Vendor statement'!A954="","",'Vendor statement'!A954)</f>
        <v/>
      </c>
      <c r="B954" s="10">
        <f>IF(A954="","",'Vendor statement'!D954)</f>
        <v/>
      </c>
      <c r="C954">
        <f>IF(A954="","",IF(COUNTIF('Your books'!$A$2:$A$1000,A954)&gt;0,"Yes","No"))</f>
        <v/>
      </c>
      <c r="D954" s="10">
        <f>IF(A954="","",SUMIF('Your books'!$A$2:$A$1000,A954,'Your books'!$C$2:$C$1000))</f>
        <v/>
      </c>
      <c r="E954" s="10">
        <f>IF(A954="","",B954-D954)</f>
        <v/>
      </c>
      <c r="F954">
        <f>IF(A954="","",IF(C954="No",IF(B954&lt;0,"Credit or payment not in your books","Missing from your books - enter it or ask for a copy"),IF(ABS(E954)&lt;0.005,"Matched","Amount differs - check price, freight, tax or a duplicate")))</f>
        <v/>
      </c>
    </row>
    <row r="955">
      <c r="A955">
        <f>IF('Vendor statement'!A955="","",'Vendor statement'!A955)</f>
        <v/>
      </c>
      <c r="B955" s="10">
        <f>IF(A955="","",'Vendor statement'!D955)</f>
        <v/>
      </c>
      <c r="C955">
        <f>IF(A955="","",IF(COUNTIF('Your books'!$A$2:$A$1000,A955)&gt;0,"Yes","No"))</f>
        <v/>
      </c>
      <c r="D955" s="10">
        <f>IF(A955="","",SUMIF('Your books'!$A$2:$A$1000,A955,'Your books'!$C$2:$C$1000))</f>
        <v/>
      </c>
      <c r="E955" s="10">
        <f>IF(A955="","",B955-D955)</f>
        <v/>
      </c>
      <c r="F955">
        <f>IF(A955="","",IF(C955="No",IF(B955&lt;0,"Credit or payment not in your books","Missing from your books - enter it or ask for a copy"),IF(ABS(E955)&lt;0.005,"Matched","Amount differs - check price, freight, tax or a duplicate")))</f>
        <v/>
      </c>
    </row>
    <row r="956">
      <c r="A956">
        <f>IF('Vendor statement'!A956="","",'Vendor statement'!A956)</f>
        <v/>
      </c>
      <c r="B956" s="10">
        <f>IF(A956="","",'Vendor statement'!D956)</f>
        <v/>
      </c>
      <c r="C956">
        <f>IF(A956="","",IF(COUNTIF('Your books'!$A$2:$A$1000,A956)&gt;0,"Yes","No"))</f>
        <v/>
      </c>
      <c r="D956" s="10">
        <f>IF(A956="","",SUMIF('Your books'!$A$2:$A$1000,A956,'Your books'!$C$2:$C$1000))</f>
        <v/>
      </c>
      <c r="E956" s="10">
        <f>IF(A956="","",B956-D956)</f>
        <v/>
      </c>
      <c r="F956">
        <f>IF(A956="","",IF(C956="No",IF(B956&lt;0,"Credit or payment not in your books","Missing from your books - enter it or ask for a copy"),IF(ABS(E956)&lt;0.005,"Matched","Amount differs - check price, freight, tax or a duplicate")))</f>
        <v/>
      </c>
    </row>
    <row r="957">
      <c r="A957">
        <f>IF('Vendor statement'!A957="","",'Vendor statement'!A957)</f>
        <v/>
      </c>
      <c r="B957" s="10">
        <f>IF(A957="","",'Vendor statement'!D957)</f>
        <v/>
      </c>
      <c r="C957">
        <f>IF(A957="","",IF(COUNTIF('Your books'!$A$2:$A$1000,A957)&gt;0,"Yes","No"))</f>
        <v/>
      </c>
      <c r="D957" s="10">
        <f>IF(A957="","",SUMIF('Your books'!$A$2:$A$1000,A957,'Your books'!$C$2:$C$1000))</f>
        <v/>
      </c>
      <c r="E957" s="10">
        <f>IF(A957="","",B957-D957)</f>
        <v/>
      </c>
      <c r="F957">
        <f>IF(A957="","",IF(C957="No",IF(B957&lt;0,"Credit or payment not in your books","Missing from your books - enter it or ask for a copy"),IF(ABS(E957)&lt;0.005,"Matched","Amount differs - check price, freight, tax or a duplicate")))</f>
        <v/>
      </c>
    </row>
    <row r="958">
      <c r="A958">
        <f>IF('Vendor statement'!A958="","",'Vendor statement'!A958)</f>
        <v/>
      </c>
      <c r="B958" s="10">
        <f>IF(A958="","",'Vendor statement'!D958)</f>
        <v/>
      </c>
      <c r="C958">
        <f>IF(A958="","",IF(COUNTIF('Your books'!$A$2:$A$1000,A958)&gt;0,"Yes","No"))</f>
        <v/>
      </c>
      <c r="D958" s="10">
        <f>IF(A958="","",SUMIF('Your books'!$A$2:$A$1000,A958,'Your books'!$C$2:$C$1000))</f>
        <v/>
      </c>
      <c r="E958" s="10">
        <f>IF(A958="","",B958-D958)</f>
        <v/>
      </c>
      <c r="F958">
        <f>IF(A958="","",IF(C958="No",IF(B958&lt;0,"Credit or payment not in your books","Missing from your books - enter it or ask for a copy"),IF(ABS(E958)&lt;0.005,"Matched","Amount differs - check price, freight, tax or a duplicate")))</f>
        <v/>
      </c>
    </row>
    <row r="959">
      <c r="A959">
        <f>IF('Vendor statement'!A959="","",'Vendor statement'!A959)</f>
        <v/>
      </c>
      <c r="B959" s="10">
        <f>IF(A959="","",'Vendor statement'!D959)</f>
        <v/>
      </c>
      <c r="C959">
        <f>IF(A959="","",IF(COUNTIF('Your books'!$A$2:$A$1000,A959)&gt;0,"Yes","No"))</f>
        <v/>
      </c>
      <c r="D959" s="10">
        <f>IF(A959="","",SUMIF('Your books'!$A$2:$A$1000,A959,'Your books'!$C$2:$C$1000))</f>
        <v/>
      </c>
      <c r="E959" s="10">
        <f>IF(A959="","",B959-D959)</f>
        <v/>
      </c>
      <c r="F959">
        <f>IF(A959="","",IF(C959="No",IF(B959&lt;0,"Credit or payment not in your books","Missing from your books - enter it or ask for a copy"),IF(ABS(E959)&lt;0.005,"Matched","Amount differs - check price, freight, tax or a duplicate")))</f>
        <v/>
      </c>
    </row>
    <row r="960">
      <c r="A960">
        <f>IF('Vendor statement'!A960="","",'Vendor statement'!A960)</f>
        <v/>
      </c>
      <c r="B960" s="10">
        <f>IF(A960="","",'Vendor statement'!D960)</f>
        <v/>
      </c>
      <c r="C960">
        <f>IF(A960="","",IF(COUNTIF('Your books'!$A$2:$A$1000,A960)&gt;0,"Yes","No"))</f>
        <v/>
      </c>
      <c r="D960" s="10">
        <f>IF(A960="","",SUMIF('Your books'!$A$2:$A$1000,A960,'Your books'!$C$2:$C$1000))</f>
        <v/>
      </c>
      <c r="E960" s="10">
        <f>IF(A960="","",B960-D960)</f>
        <v/>
      </c>
      <c r="F960">
        <f>IF(A960="","",IF(C960="No",IF(B960&lt;0,"Credit or payment not in your books","Missing from your books - enter it or ask for a copy"),IF(ABS(E960)&lt;0.005,"Matched","Amount differs - check price, freight, tax or a duplicate")))</f>
        <v/>
      </c>
    </row>
    <row r="961">
      <c r="A961">
        <f>IF('Vendor statement'!A961="","",'Vendor statement'!A961)</f>
        <v/>
      </c>
      <c r="B961" s="10">
        <f>IF(A961="","",'Vendor statement'!D961)</f>
        <v/>
      </c>
      <c r="C961">
        <f>IF(A961="","",IF(COUNTIF('Your books'!$A$2:$A$1000,A961)&gt;0,"Yes","No"))</f>
        <v/>
      </c>
      <c r="D961" s="10">
        <f>IF(A961="","",SUMIF('Your books'!$A$2:$A$1000,A961,'Your books'!$C$2:$C$1000))</f>
        <v/>
      </c>
      <c r="E961" s="10">
        <f>IF(A961="","",B961-D961)</f>
        <v/>
      </c>
      <c r="F961">
        <f>IF(A961="","",IF(C961="No",IF(B961&lt;0,"Credit or payment not in your books","Missing from your books - enter it or ask for a copy"),IF(ABS(E961)&lt;0.005,"Matched","Amount differs - check price, freight, tax or a duplicate")))</f>
        <v/>
      </c>
    </row>
    <row r="962">
      <c r="A962">
        <f>IF('Vendor statement'!A962="","",'Vendor statement'!A962)</f>
        <v/>
      </c>
      <c r="B962" s="10">
        <f>IF(A962="","",'Vendor statement'!D962)</f>
        <v/>
      </c>
      <c r="C962">
        <f>IF(A962="","",IF(COUNTIF('Your books'!$A$2:$A$1000,A962)&gt;0,"Yes","No"))</f>
        <v/>
      </c>
      <c r="D962" s="10">
        <f>IF(A962="","",SUMIF('Your books'!$A$2:$A$1000,A962,'Your books'!$C$2:$C$1000))</f>
        <v/>
      </c>
      <c r="E962" s="10">
        <f>IF(A962="","",B962-D962)</f>
        <v/>
      </c>
      <c r="F962">
        <f>IF(A962="","",IF(C962="No",IF(B962&lt;0,"Credit or payment not in your books","Missing from your books - enter it or ask for a copy"),IF(ABS(E962)&lt;0.005,"Matched","Amount differs - check price, freight, tax or a duplicate")))</f>
        <v/>
      </c>
    </row>
    <row r="963">
      <c r="A963">
        <f>IF('Vendor statement'!A963="","",'Vendor statement'!A963)</f>
        <v/>
      </c>
      <c r="B963" s="10">
        <f>IF(A963="","",'Vendor statement'!D963)</f>
        <v/>
      </c>
      <c r="C963">
        <f>IF(A963="","",IF(COUNTIF('Your books'!$A$2:$A$1000,A963)&gt;0,"Yes","No"))</f>
        <v/>
      </c>
      <c r="D963" s="10">
        <f>IF(A963="","",SUMIF('Your books'!$A$2:$A$1000,A963,'Your books'!$C$2:$C$1000))</f>
        <v/>
      </c>
      <c r="E963" s="10">
        <f>IF(A963="","",B963-D963)</f>
        <v/>
      </c>
      <c r="F963">
        <f>IF(A963="","",IF(C963="No",IF(B963&lt;0,"Credit or payment not in your books","Missing from your books - enter it or ask for a copy"),IF(ABS(E963)&lt;0.005,"Matched","Amount differs - check price, freight, tax or a duplicate")))</f>
        <v/>
      </c>
    </row>
    <row r="964">
      <c r="A964">
        <f>IF('Vendor statement'!A964="","",'Vendor statement'!A964)</f>
        <v/>
      </c>
      <c r="B964" s="10">
        <f>IF(A964="","",'Vendor statement'!D964)</f>
        <v/>
      </c>
      <c r="C964">
        <f>IF(A964="","",IF(COUNTIF('Your books'!$A$2:$A$1000,A964)&gt;0,"Yes","No"))</f>
        <v/>
      </c>
      <c r="D964" s="10">
        <f>IF(A964="","",SUMIF('Your books'!$A$2:$A$1000,A964,'Your books'!$C$2:$C$1000))</f>
        <v/>
      </c>
      <c r="E964" s="10">
        <f>IF(A964="","",B964-D964)</f>
        <v/>
      </c>
      <c r="F964">
        <f>IF(A964="","",IF(C964="No",IF(B964&lt;0,"Credit or payment not in your books","Missing from your books - enter it or ask for a copy"),IF(ABS(E964)&lt;0.005,"Matched","Amount differs - check price, freight, tax or a duplicate")))</f>
        <v/>
      </c>
    </row>
    <row r="965">
      <c r="A965">
        <f>IF('Vendor statement'!A965="","",'Vendor statement'!A965)</f>
        <v/>
      </c>
      <c r="B965" s="10">
        <f>IF(A965="","",'Vendor statement'!D965)</f>
        <v/>
      </c>
      <c r="C965">
        <f>IF(A965="","",IF(COUNTIF('Your books'!$A$2:$A$1000,A965)&gt;0,"Yes","No"))</f>
        <v/>
      </c>
      <c r="D965" s="10">
        <f>IF(A965="","",SUMIF('Your books'!$A$2:$A$1000,A965,'Your books'!$C$2:$C$1000))</f>
        <v/>
      </c>
      <c r="E965" s="10">
        <f>IF(A965="","",B965-D965)</f>
        <v/>
      </c>
      <c r="F965">
        <f>IF(A965="","",IF(C965="No",IF(B965&lt;0,"Credit or payment not in your books","Missing from your books - enter it or ask for a copy"),IF(ABS(E965)&lt;0.005,"Matched","Amount differs - check price, freight, tax or a duplicate")))</f>
        <v/>
      </c>
    </row>
    <row r="966">
      <c r="A966">
        <f>IF('Vendor statement'!A966="","",'Vendor statement'!A966)</f>
        <v/>
      </c>
      <c r="B966" s="10">
        <f>IF(A966="","",'Vendor statement'!D966)</f>
        <v/>
      </c>
      <c r="C966">
        <f>IF(A966="","",IF(COUNTIF('Your books'!$A$2:$A$1000,A966)&gt;0,"Yes","No"))</f>
        <v/>
      </c>
      <c r="D966" s="10">
        <f>IF(A966="","",SUMIF('Your books'!$A$2:$A$1000,A966,'Your books'!$C$2:$C$1000))</f>
        <v/>
      </c>
      <c r="E966" s="10">
        <f>IF(A966="","",B966-D966)</f>
        <v/>
      </c>
      <c r="F966">
        <f>IF(A966="","",IF(C966="No",IF(B966&lt;0,"Credit or payment not in your books","Missing from your books - enter it or ask for a copy"),IF(ABS(E966)&lt;0.005,"Matched","Amount differs - check price, freight, tax or a duplicate")))</f>
        <v/>
      </c>
    </row>
    <row r="967">
      <c r="A967">
        <f>IF('Vendor statement'!A967="","",'Vendor statement'!A967)</f>
        <v/>
      </c>
      <c r="B967" s="10">
        <f>IF(A967="","",'Vendor statement'!D967)</f>
        <v/>
      </c>
      <c r="C967">
        <f>IF(A967="","",IF(COUNTIF('Your books'!$A$2:$A$1000,A967)&gt;0,"Yes","No"))</f>
        <v/>
      </c>
      <c r="D967" s="10">
        <f>IF(A967="","",SUMIF('Your books'!$A$2:$A$1000,A967,'Your books'!$C$2:$C$1000))</f>
        <v/>
      </c>
      <c r="E967" s="10">
        <f>IF(A967="","",B967-D967)</f>
        <v/>
      </c>
      <c r="F967">
        <f>IF(A967="","",IF(C967="No",IF(B967&lt;0,"Credit or payment not in your books","Missing from your books - enter it or ask for a copy"),IF(ABS(E967)&lt;0.005,"Matched","Amount differs - check price, freight, tax or a duplicate")))</f>
        <v/>
      </c>
    </row>
    <row r="968">
      <c r="A968">
        <f>IF('Vendor statement'!A968="","",'Vendor statement'!A968)</f>
        <v/>
      </c>
      <c r="B968" s="10">
        <f>IF(A968="","",'Vendor statement'!D968)</f>
        <v/>
      </c>
      <c r="C968">
        <f>IF(A968="","",IF(COUNTIF('Your books'!$A$2:$A$1000,A968)&gt;0,"Yes","No"))</f>
        <v/>
      </c>
      <c r="D968" s="10">
        <f>IF(A968="","",SUMIF('Your books'!$A$2:$A$1000,A968,'Your books'!$C$2:$C$1000))</f>
        <v/>
      </c>
      <c r="E968" s="10">
        <f>IF(A968="","",B968-D968)</f>
        <v/>
      </c>
      <c r="F968">
        <f>IF(A968="","",IF(C968="No",IF(B968&lt;0,"Credit or payment not in your books","Missing from your books - enter it or ask for a copy"),IF(ABS(E968)&lt;0.005,"Matched","Amount differs - check price, freight, tax or a duplicate")))</f>
        <v/>
      </c>
    </row>
    <row r="969">
      <c r="A969">
        <f>IF('Vendor statement'!A969="","",'Vendor statement'!A969)</f>
        <v/>
      </c>
      <c r="B969" s="10">
        <f>IF(A969="","",'Vendor statement'!D969)</f>
        <v/>
      </c>
      <c r="C969">
        <f>IF(A969="","",IF(COUNTIF('Your books'!$A$2:$A$1000,A969)&gt;0,"Yes","No"))</f>
        <v/>
      </c>
      <c r="D969" s="10">
        <f>IF(A969="","",SUMIF('Your books'!$A$2:$A$1000,A969,'Your books'!$C$2:$C$1000))</f>
        <v/>
      </c>
      <c r="E969" s="10">
        <f>IF(A969="","",B969-D969)</f>
        <v/>
      </c>
      <c r="F969">
        <f>IF(A969="","",IF(C969="No",IF(B969&lt;0,"Credit or payment not in your books","Missing from your books - enter it or ask for a copy"),IF(ABS(E969)&lt;0.005,"Matched","Amount differs - check price, freight, tax or a duplicate")))</f>
        <v/>
      </c>
    </row>
    <row r="970">
      <c r="A970">
        <f>IF('Vendor statement'!A970="","",'Vendor statement'!A970)</f>
        <v/>
      </c>
      <c r="B970" s="10">
        <f>IF(A970="","",'Vendor statement'!D970)</f>
        <v/>
      </c>
      <c r="C970">
        <f>IF(A970="","",IF(COUNTIF('Your books'!$A$2:$A$1000,A970)&gt;0,"Yes","No"))</f>
        <v/>
      </c>
      <c r="D970" s="10">
        <f>IF(A970="","",SUMIF('Your books'!$A$2:$A$1000,A970,'Your books'!$C$2:$C$1000))</f>
        <v/>
      </c>
      <c r="E970" s="10">
        <f>IF(A970="","",B970-D970)</f>
        <v/>
      </c>
      <c r="F970">
        <f>IF(A970="","",IF(C970="No",IF(B970&lt;0,"Credit or payment not in your books","Missing from your books - enter it or ask for a copy"),IF(ABS(E970)&lt;0.005,"Matched","Amount differs - check price, freight, tax or a duplicate")))</f>
        <v/>
      </c>
    </row>
    <row r="971">
      <c r="A971">
        <f>IF('Vendor statement'!A971="","",'Vendor statement'!A971)</f>
        <v/>
      </c>
      <c r="B971" s="10">
        <f>IF(A971="","",'Vendor statement'!D971)</f>
        <v/>
      </c>
      <c r="C971">
        <f>IF(A971="","",IF(COUNTIF('Your books'!$A$2:$A$1000,A971)&gt;0,"Yes","No"))</f>
        <v/>
      </c>
      <c r="D971" s="10">
        <f>IF(A971="","",SUMIF('Your books'!$A$2:$A$1000,A971,'Your books'!$C$2:$C$1000))</f>
        <v/>
      </c>
      <c r="E971" s="10">
        <f>IF(A971="","",B971-D971)</f>
        <v/>
      </c>
      <c r="F971">
        <f>IF(A971="","",IF(C971="No",IF(B971&lt;0,"Credit or payment not in your books","Missing from your books - enter it or ask for a copy"),IF(ABS(E971)&lt;0.005,"Matched","Amount differs - check price, freight, tax or a duplicate")))</f>
        <v/>
      </c>
    </row>
    <row r="972">
      <c r="A972">
        <f>IF('Vendor statement'!A972="","",'Vendor statement'!A972)</f>
        <v/>
      </c>
      <c r="B972" s="10">
        <f>IF(A972="","",'Vendor statement'!D972)</f>
        <v/>
      </c>
      <c r="C972">
        <f>IF(A972="","",IF(COUNTIF('Your books'!$A$2:$A$1000,A972)&gt;0,"Yes","No"))</f>
        <v/>
      </c>
      <c r="D972" s="10">
        <f>IF(A972="","",SUMIF('Your books'!$A$2:$A$1000,A972,'Your books'!$C$2:$C$1000))</f>
        <v/>
      </c>
      <c r="E972" s="10">
        <f>IF(A972="","",B972-D972)</f>
        <v/>
      </c>
      <c r="F972">
        <f>IF(A972="","",IF(C972="No",IF(B972&lt;0,"Credit or payment not in your books","Missing from your books - enter it or ask for a copy"),IF(ABS(E972)&lt;0.005,"Matched","Amount differs - check price, freight, tax or a duplicate")))</f>
        <v/>
      </c>
    </row>
    <row r="973">
      <c r="A973">
        <f>IF('Vendor statement'!A973="","",'Vendor statement'!A973)</f>
        <v/>
      </c>
      <c r="B973" s="10">
        <f>IF(A973="","",'Vendor statement'!D973)</f>
        <v/>
      </c>
      <c r="C973">
        <f>IF(A973="","",IF(COUNTIF('Your books'!$A$2:$A$1000,A973)&gt;0,"Yes","No"))</f>
        <v/>
      </c>
      <c r="D973" s="10">
        <f>IF(A973="","",SUMIF('Your books'!$A$2:$A$1000,A973,'Your books'!$C$2:$C$1000))</f>
        <v/>
      </c>
      <c r="E973" s="10">
        <f>IF(A973="","",B973-D973)</f>
        <v/>
      </c>
      <c r="F973">
        <f>IF(A973="","",IF(C973="No",IF(B973&lt;0,"Credit or payment not in your books","Missing from your books - enter it or ask for a copy"),IF(ABS(E973)&lt;0.005,"Matched","Amount differs - check price, freight, tax or a duplicate")))</f>
        <v/>
      </c>
    </row>
    <row r="974">
      <c r="A974">
        <f>IF('Vendor statement'!A974="","",'Vendor statement'!A974)</f>
        <v/>
      </c>
      <c r="B974" s="10">
        <f>IF(A974="","",'Vendor statement'!D974)</f>
        <v/>
      </c>
      <c r="C974">
        <f>IF(A974="","",IF(COUNTIF('Your books'!$A$2:$A$1000,A974)&gt;0,"Yes","No"))</f>
        <v/>
      </c>
      <c r="D974" s="10">
        <f>IF(A974="","",SUMIF('Your books'!$A$2:$A$1000,A974,'Your books'!$C$2:$C$1000))</f>
        <v/>
      </c>
      <c r="E974" s="10">
        <f>IF(A974="","",B974-D974)</f>
        <v/>
      </c>
      <c r="F974">
        <f>IF(A974="","",IF(C974="No",IF(B974&lt;0,"Credit or payment not in your books","Missing from your books - enter it or ask for a copy"),IF(ABS(E974)&lt;0.005,"Matched","Amount differs - check price, freight, tax or a duplicate")))</f>
        <v/>
      </c>
    </row>
    <row r="975">
      <c r="A975">
        <f>IF('Vendor statement'!A975="","",'Vendor statement'!A975)</f>
        <v/>
      </c>
      <c r="B975" s="10">
        <f>IF(A975="","",'Vendor statement'!D975)</f>
        <v/>
      </c>
      <c r="C975">
        <f>IF(A975="","",IF(COUNTIF('Your books'!$A$2:$A$1000,A975)&gt;0,"Yes","No"))</f>
        <v/>
      </c>
      <c r="D975" s="10">
        <f>IF(A975="","",SUMIF('Your books'!$A$2:$A$1000,A975,'Your books'!$C$2:$C$1000))</f>
        <v/>
      </c>
      <c r="E975" s="10">
        <f>IF(A975="","",B975-D975)</f>
        <v/>
      </c>
      <c r="F975">
        <f>IF(A975="","",IF(C975="No",IF(B975&lt;0,"Credit or payment not in your books","Missing from your books - enter it or ask for a copy"),IF(ABS(E975)&lt;0.005,"Matched","Amount differs - check price, freight, tax or a duplicate")))</f>
        <v/>
      </c>
    </row>
    <row r="976">
      <c r="A976">
        <f>IF('Vendor statement'!A976="","",'Vendor statement'!A976)</f>
        <v/>
      </c>
      <c r="B976" s="10">
        <f>IF(A976="","",'Vendor statement'!D976)</f>
        <v/>
      </c>
      <c r="C976">
        <f>IF(A976="","",IF(COUNTIF('Your books'!$A$2:$A$1000,A976)&gt;0,"Yes","No"))</f>
        <v/>
      </c>
      <c r="D976" s="10">
        <f>IF(A976="","",SUMIF('Your books'!$A$2:$A$1000,A976,'Your books'!$C$2:$C$1000))</f>
        <v/>
      </c>
      <c r="E976" s="10">
        <f>IF(A976="","",B976-D976)</f>
        <v/>
      </c>
      <c r="F976">
        <f>IF(A976="","",IF(C976="No",IF(B976&lt;0,"Credit or payment not in your books","Missing from your books - enter it or ask for a copy"),IF(ABS(E976)&lt;0.005,"Matched","Amount differs - check price, freight, tax or a duplicate")))</f>
        <v/>
      </c>
    </row>
    <row r="977">
      <c r="A977">
        <f>IF('Vendor statement'!A977="","",'Vendor statement'!A977)</f>
        <v/>
      </c>
      <c r="B977" s="10">
        <f>IF(A977="","",'Vendor statement'!D977)</f>
        <v/>
      </c>
      <c r="C977">
        <f>IF(A977="","",IF(COUNTIF('Your books'!$A$2:$A$1000,A977)&gt;0,"Yes","No"))</f>
        <v/>
      </c>
      <c r="D977" s="10">
        <f>IF(A977="","",SUMIF('Your books'!$A$2:$A$1000,A977,'Your books'!$C$2:$C$1000))</f>
        <v/>
      </c>
      <c r="E977" s="10">
        <f>IF(A977="","",B977-D977)</f>
        <v/>
      </c>
      <c r="F977">
        <f>IF(A977="","",IF(C977="No",IF(B977&lt;0,"Credit or payment not in your books","Missing from your books - enter it or ask for a copy"),IF(ABS(E977)&lt;0.005,"Matched","Amount differs - check price, freight, tax or a duplicate")))</f>
        <v/>
      </c>
    </row>
    <row r="978">
      <c r="A978">
        <f>IF('Vendor statement'!A978="","",'Vendor statement'!A978)</f>
        <v/>
      </c>
      <c r="B978" s="10">
        <f>IF(A978="","",'Vendor statement'!D978)</f>
        <v/>
      </c>
      <c r="C978">
        <f>IF(A978="","",IF(COUNTIF('Your books'!$A$2:$A$1000,A978)&gt;0,"Yes","No"))</f>
        <v/>
      </c>
      <c r="D978" s="10">
        <f>IF(A978="","",SUMIF('Your books'!$A$2:$A$1000,A978,'Your books'!$C$2:$C$1000))</f>
        <v/>
      </c>
      <c r="E978" s="10">
        <f>IF(A978="","",B978-D978)</f>
        <v/>
      </c>
      <c r="F978">
        <f>IF(A978="","",IF(C978="No",IF(B978&lt;0,"Credit or payment not in your books","Missing from your books - enter it or ask for a copy"),IF(ABS(E978)&lt;0.005,"Matched","Amount differs - check price, freight, tax or a duplicate")))</f>
        <v/>
      </c>
    </row>
    <row r="979">
      <c r="A979">
        <f>IF('Vendor statement'!A979="","",'Vendor statement'!A979)</f>
        <v/>
      </c>
      <c r="B979" s="10">
        <f>IF(A979="","",'Vendor statement'!D979)</f>
        <v/>
      </c>
      <c r="C979">
        <f>IF(A979="","",IF(COUNTIF('Your books'!$A$2:$A$1000,A979)&gt;0,"Yes","No"))</f>
        <v/>
      </c>
      <c r="D979" s="10">
        <f>IF(A979="","",SUMIF('Your books'!$A$2:$A$1000,A979,'Your books'!$C$2:$C$1000))</f>
        <v/>
      </c>
      <c r="E979" s="10">
        <f>IF(A979="","",B979-D979)</f>
        <v/>
      </c>
      <c r="F979">
        <f>IF(A979="","",IF(C979="No",IF(B979&lt;0,"Credit or payment not in your books","Missing from your books - enter it or ask for a copy"),IF(ABS(E979)&lt;0.005,"Matched","Amount differs - check price, freight, tax or a duplicate")))</f>
        <v/>
      </c>
    </row>
    <row r="980">
      <c r="A980">
        <f>IF('Vendor statement'!A980="","",'Vendor statement'!A980)</f>
        <v/>
      </c>
      <c r="B980" s="10">
        <f>IF(A980="","",'Vendor statement'!D980)</f>
        <v/>
      </c>
      <c r="C980">
        <f>IF(A980="","",IF(COUNTIF('Your books'!$A$2:$A$1000,A980)&gt;0,"Yes","No"))</f>
        <v/>
      </c>
      <c r="D980" s="10">
        <f>IF(A980="","",SUMIF('Your books'!$A$2:$A$1000,A980,'Your books'!$C$2:$C$1000))</f>
        <v/>
      </c>
      <c r="E980" s="10">
        <f>IF(A980="","",B980-D980)</f>
        <v/>
      </c>
      <c r="F980">
        <f>IF(A980="","",IF(C980="No",IF(B980&lt;0,"Credit or payment not in your books","Missing from your books - enter it or ask for a copy"),IF(ABS(E980)&lt;0.005,"Matched","Amount differs - check price, freight, tax or a duplicate")))</f>
        <v/>
      </c>
    </row>
    <row r="981">
      <c r="A981">
        <f>IF('Vendor statement'!A981="","",'Vendor statement'!A981)</f>
        <v/>
      </c>
      <c r="B981" s="10">
        <f>IF(A981="","",'Vendor statement'!D981)</f>
        <v/>
      </c>
      <c r="C981">
        <f>IF(A981="","",IF(COUNTIF('Your books'!$A$2:$A$1000,A981)&gt;0,"Yes","No"))</f>
        <v/>
      </c>
      <c r="D981" s="10">
        <f>IF(A981="","",SUMIF('Your books'!$A$2:$A$1000,A981,'Your books'!$C$2:$C$1000))</f>
        <v/>
      </c>
      <c r="E981" s="10">
        <f>IF(A981="","",B981-D981)</f>
        <v/>
      </c>
      <c r="F981">
        <f>IF(A981="","",IF(C981="No",IF(B981&lt;0,"Credit or payment not in your books","Missing from your books - enter it or ask for a copy"),IF(ABS(E981)&lt;0.005,"Matched","Amount differs - check price, freight, tax or a duplicate")))</f>
        <v/>
      </c>
    </row>
    <row r="982">
      <c r="A982">
        <f>IF('Vendor statement'!A982="","",'Vendor statement'!A982)</f>
        <v/>
      </c>
      <c r="B982" s="10">
        <f>IF(A982="","",'Vendor statement'!D982)</f>
        <v/>
      </c>
      <c r="C982">
        <f>IF(A982="","",IF(COUNTIF('Your books'!$A$2:$A$1000,A982)&gt;0,"Yes","No"))</f>
        <v/>
      </c>
      <c r="D982" s="10">
        <f>IF(A982="","",SUMIF('Your books'!$A$2:$A$1000,A982,'Your books'!$C$2:$C$1000))</f>
        <v/>
      </c>
      <c r="E982" s="10">
        <f>IF(A982="","",B982-D982)</f>
        <v/>
      </c>
      <c r="F982">
        <f>IF(A982="","",IF(C982="No",IF(B982&lt;0,"Credit or payment not in your books","Missing from your books - enter it or ask for a copy"),IF(ABS(E982)&lt;0.005,"Matched","Amount differs - check price, freight, tax or a duplicate")))</f>
        <v/>
      </c>
    </row>
    <row r="983">
      <c r="A983">
        <f>IF('Vendor statement'!A983="","",'Vendor statement'!A983)</f>
        <v/>
      </c>
      <c r="B983" s="10">
        <f>IF(A983="","",'Vendor statement'!D983)</f>
        <v/>
      </c>
      <c r="C983">
        <f>IF(A983="","",IF(COUNTIF('Your books'!$A$2:$A$1000,A983)&gt;0,"Yes","No"))</f>
        <v/>
      </c>
      <c r="D983" s="10">
        <f>IF(A983="","",SUMIF('Your books'!$A$2:$A$1000,A983,'Your books'!$C$2:$C$1000))</f>
        <v/>
      </c>
      <c r="E983" s="10">
        <f>IF(A983="","",B983-D983)</f>
        <v/>
      </c>
      <c r="F983">
        <f>IF(A983="","",IF(C983="No",IF(B983&lt;0,"Credit or payment not in your books","Missing from your books - enter it or ask for a copy"),IF(ABS(E983)&lt;0.005,"Matched","Amount differs - check price, freight, tax or a duplicate")))</f>
        <v/>
      </c>
    </row>
    <row r="984">
      <c r="A984">
        <f>IF('Vendor statement'!A984="","",'Vendor statement'!A984)</f>
        <v/>
      </c>
      <c r="B984" s="10">
        <f>IF(A984="","",'Vendor statement'!D984)</f>
        <v/>
      </c>
      <c r="C984">
        <f>IF(A984="","",IF(COUNTIF('Your books'!$A$2:$A$1000,A984)&gt;0,"Yes","No"))</f>
        <v/>
      </c>
      <c r="D984" s="10">
        <f>IF(A984="","",SUMIF('Your books'!$A$2:$A$1000,A984,'Your books'!$C$2:$C$1000))</f>
        <v/>
      </c>
      <c r="E984" s="10">
        <f>IF(A984="","",B984-D984)</f>
        <v/>
      </c>
      <c r="F984">
        <f>IF(A984="","",IF(C984="No",IF(B984&lt;0,"Credit or payment not in your books","Missing from your books - enter it or ask for a copy"),IF(ABS(E984)&lt;0.005,"Matched","Amount differs - check price, freight, tax or a duplicate")))</f>
        <v/>
      </c>
    </row>
    <row r="985">
      <c r="A985">
        <f>IF('Vendor statement'!A985="","",'Vendor statement'!A985)</f>
        <v/>
      </c>
      <c r="B985" s="10">
        <f>IF(A985="","",'Vendor statement'!D985)</f>
        <v/>
      </c>
      <c r="C985">
        <f>IF(A985="","",IF(COUNTIF('Your books'!$A$2:$A$1000,A985)&gt;0,"Yes","No"))</f>
        <v/>
      </c>
      <c r="D985" s="10">
        <f>IF(A985="","",SUMIF('Your books'!$A$2:$A$1000,A985,'Your books'!$C$2:$C$1000))</f>
        <v/>
      </c>
      <c r="E985" s="10">
        <f>IF(A985="","",B985-D985)</f>
        <v/>
      </c>
      <c r="F985">
        <f>IF(A985="","",IF(C985="No",IF(B985&lt;0,"Credit or payment not in your books","Missing from your books - enter it or ask for a copy"),IF(ABS(E985)&lt;0.005,"Matched","Amount differs - check price, freight, tax or a duplicate")))</f>
        <v/>
      </c>
    </row>
    <row r="986">
      <c r="A986">
        <f>IF('Vendor statement'!A986="","",'Vendor statement'!A986)</f>
        <v/>
      </c>
      <c r="B986" s="10">
        <f>IF(A986="","",'Vendor statement'!D986)</f>
        <v/>
      </c>
      <c r="C986">
        <f>IF(A986="","",IF(COUNTIF('Your books'!$A$2:$A$1000,A986)&gt;0,"Yes","No"))</f>
        <v/>
      </c>
      <c r="D986" s="10">
        <f>IF(A986="","",SUMIF('Your books'!$A$2:$A$1000,A986,'Your books'!$C$2:$C$1000))</f>
        <v/>
      </c>
      <c r="E986" s="10">
        <f>IF(A986="","",B986-D986)</f>
        <v/>
      </c>
      <c r="F986">
        <f>IF(A986="","",IF(C986="No",IF(B986&lt;0,"Credit or payment not in your books","Missing from your books - enter it or ask for a copy"),IF(ABS(E986)&lt;0.005,"Matched","Amount differs - check price, freight, tax or a duplicate")))</f>
        <v/>
      </c>
    </row>
    <row r="987">
      <c r="A987">
        <f>IF('Vendor statement'!A987="","",'Vendor statement'!A987)</f>
        <v/>
      </c>
      <c r="B987" s="10">
        <f>IF(A987="","",'Vendor statement'!D987)</f>
        <v/>
      </c>
      <c r="C987">
        <f>IF(A987="","",IF(COUNTIF('Your books'!$A$2:$A$1000,A987)&gt;0,"Yes","No"))</f>
        <v/>
      </c>
      <c r="D987" s="10">
        <f>IF(A987="","",SUMIF('Your books'!$A$2:$A$1000,A987,'Your books'!$C$2:$C$1000))</f>
        <v/>
      </c>
      <c r="E987" s="10">
        <f>IF(A987="","",B987-D987)</f>
        <v/>
      </c>
      <c r="F987">
        <f>IF(A987="","",IF(C987="No",IF(B987&lt;0,"Credit or payment not in your books","Missing from your books - enter it or ask for a copy"),IF(ABS(E987)&lt;0.005,"Matched","Amount differs - check price, freight, tax or a duplicate")))</f>
        <v/>
      </c>
    </row>
    <row r="988">
      <c r="A988">
        <f>IF('Vendor statement'!A988="","",'Vendor statement'!A988)</f>
        <v/>
      </c>
      <c r="B988" s="10">
        <f>IF(A988="","",'Vendor statement'!D988)</f>
        <v/>
      </c>
      <c r="C988">
        <f>IF(A988="","",IF(COUNTIF('Your books'!$A$2:$A$1000,A988)&gt;0,"Yes","No"))</f>
        <v/>
      </c>
      <c r="D988" s="10">
        <f>IF(A988="","",SUMIF('Your books'!$A$2:$A$1000,A988,'Your books'!$C$2:$C$1000))</f>
        <v/>
      </c>
      <c r="E988" s="10">
        <f>IF(A988="","",B988-D988)</f>
        <v/>
      </c>
      <c r="F988">
        <f>IF(A988="","",IF(C988="No",IF(B988&lt;0,"Credit or payment not in your books","Missing from your books - enter it or ask for a copy"),IF(ABS(E988)&lt;0.005,"Matched","Amount differs - check price, freight, tax or a duplicate")))</f>
        <v/>
      </c>
    </row>
    <row r="989">
      <c r="A989">
        <f>IF('Vendor statement'!A989="","",'Vendor statement'!A989)</f>
        <v/>
      </c>
      <c r="B989" s="10">
        <f>IF(A989="","",'Vendor statement'!D989)</f>
        <v/>
      </c>
      <c r="C989">
        <f>IF(A989="","",IF(COUNTIF('Your books'!$A$2:$A$1000,A989)&gt;0,"Yes","No"))</f>
        <v/>
      </c>
      <c r="D989" s="10">
        <f>IF(A989="","",SUMIF('Your books'!$A$2:$A$1000,A989,'Your books'!$C$2:$C$1000))</f>
        <v/>
      </c>
      <c r="E989" s="10">
        <f>IF(A989="","",B989-D989)</f>
        <v/>
      </c>
      <c r="F989">
        <f>IF(A989="","",IF(C989="No",IF(B989&lt;0,"Credit or payment not in your books","Missing from your books - enter it or ask for a copy"),IF(ABS(E989)&lt;0.005,"Matched","Amount differs - check price, freight, tax or a duplicate")))</f>
        <v/>
      </c>
    </row>
    <row r="990">
      <c r="A990">
        <f>IF('Vendor statement'!A990="","",'Vendor statement'!A990)</f>
        <v/>
      </c>
      <c r="B990" s="10">
        <f>IF(A990="","",'Vendor statement'!D990)</f>
        <v/>
      </c>
      <c r="C990">
        <f>IF(A990="","",IF(COUNTIF('Your books'!$A$2:$A$1000,A990)&gt;0,"Yes","No"))</f>
        <v/>
      </c>
      <c r="D990" s="10">
        <f>IF(A990="","",SUMIF('Your books'!$A$2:$A$1000,A990,'Your books'!$C$2:$C$1000))</f>
        <v/>
      </c>
      <c r="E990" s="10">
        <f>IF(A990="","",B990-D990)</f>
        <v/>
      </c>
      <c r="F990">
        <f>IF(A990="","",IF(C990="No",IF(B990&lt;0,"Credit or payment not in your books","Missing from your books - enter it or ask for a copy"),IF(ABS(E990)&lt;0.005,"Matched","Amount differs - check price, freight, tax or a duplicate")))</f>
        <v/>
      </c>
    </row>
    <row r="991">
      <c r="A991">
        <f>IF('Vendor statement'!A991="","",'Vendor statement'!A991)</f>
        <v/>
      </c>
      <c r="B991" s="10">
        <f>IF(A991="","",'Vendor statement'!D991)</f>
        <v/>
      </c>
      <c r="C991">
        <f>IF(A991="","",IF(COUNTIF('Your books'!$A$2:$A$1000,A991)&gt;0,"Yes","No"))</f>
        <v/>
      </c>
      <c r="D991" s="10">
        <f>IF(A991="","",SUMIF('Your books'!$A$2:$A$1000,A991,'Your books'!$C$2:$C$1000))</f>
        <v/>
      </c>
      <c r="E991" s="10">
        <f>IF(A991="","",B991-D991)</f>
        <v/>
      </c>
      <c r="F991">
        <f>IF(A991="","",IF(C991="No",IF(B991&lt;0,"Credit or payment not in your books","Missing from your books - enter it or ask for a copy"),IF(ABS(E991)&lt;0.005,"Matched","Amount differs - check price, freight, tax or a duplicate")))</f>
        <v/>
      </c>
    </row>
    <row r="992">
      <c r="A992">
        <f>IF('Vendor statement'!A992="","",'Vendor statement'!A992)</f>
        <v/>
      </c>
      <c r="B992" s="10">
        <f>IF(A992="","",'Vendor statement'!D992)</f>
        <v/>
      </c>
      <c r="C992">
        <f>IF(A992="","",IF(COUNTIF('Your books'!$A$2:$A$1000,A992)&gt;0,"Yes","No"))</f>
        <v/>
      </c>
      <c r="D992" s="10">
        <f>IF(A992="","",SUMIF('Your books'!$A$2:$A$1000,A992,'Your books'!$C$2:$C$1000))</f>
        <v/>
      </c>
      <c r="E992" s="10">
        <f>IF(A992="","",B992-D992)</f>
        <v/>
      </c>
      <c r="F992">
        <f>IF(A992="","",IF(C992="No",IF(B992&lt;0,"Credit or payment not in your books","Missing from your books - enter it or ask for a copy"),IF(ABS(E992)&lt;0.005,"Matched","Amount differs - check price, freight, tax or a duplicate")))</f>
        <v/>
      </c>
    </row>
    <row r="993">
      <c r="A993">
        <f>IF('Vendor statement'!A993="","",'Vendor statement'!A993)</f>
        <v/>
      </c>
      <c r="B993" s="10">
        <f>IF(A993="","",'Vendor statement'!D993)</f>
        <v/>
      </c>
      <c r="C993">
        <f>IF(A993="","",IF(COUNTIF('Your books'!$A$2:$A$1000,A993)&gt;0,"Yes","No"))</f>
        <v/>
      </c>
      <c r="D993" s="10">
        <f>IF(A993="","",SUMIF('Your books'!$A$2:$A$1000,A993,'Your books'!$C$2:$C$1000))</f>
        <v/>
      </c>
      <c r="E993" s="10">
        <f>IF(A993="","",B993-D993)</f>
        <v/>
      </c>
      <c r="F993">
        <f>IF(A993="","",IF(C993="No",IF(B993&lt;0,"Credit or payment not in your books","Missing from your books - enter it or ask for a copy"),IF(ABS(E993)&lt;0.005,"Matched","Amount differs - check price, freight, tax or a duplicate")))</f>
        <v/>
      </c>
    </row>
    <row r="994">
      <c r="A994">
        <f>IF('Vendor statement'!A994="","",'Vendor statement'!A994)</f>
        <v/>
      </c>
      <c r="B994" s="10">
        <f>IF(A994="","",'Vendor statement'!D994)</f>
        <v/>
      </c>
      <c r="C994">
        <f>IF(A994="","",IF(COUNTIF('Your books'!$A$2:$A$1000,A994)&gt;0,"Yes","No"))</f>
        <v/>
      </c>
      <c r="D994" s="10">
        <f>IF(A994="","",SUMIF('Your books'!$A$2:$A$1000,A994,'Your books'!$C$2:$C$1000))</f>
        <v/>
      </c>
      <c r="E994" s="10">
        <f>IF(A994="","",B994-D994)</f>
        <v/>
      </c>
      <c r="F994">
        <f>IF(A994="","",IF(C994="No",IF(B994&lt;0,"Credit or payment not in your books","Missing from your books - enter it or ask for a copy"),IF(ABS(E994)&lt;0.005,"Matched","Amount differs - check price, freight, tax or a duplicate")))</f>
        <v/>
      </c>
    </row>
    <row r="995">
      <c r="A995">
        <f>IF('Vendor statement'!A995="","",'Vendor statement'!A995)</f>
        <v/>
      </c>
      <c r="B995" s="10">
        <f>IF(A995="","",'Vendor statement'!D995)</f>
        <v/>
      </c>
      <c r="C995">
        <f>IF(A995="","",IF(COUNTIF('Your books'!$A$2:$A$1000,A995)&gt;0,"Yes","No"))</f>
        <v/>
      </c>
      <c r="D995" s="10">
        <f>IF(A995="","",SUMIF('Your books'!$A$2:$A$1000,A995,'Your books'!$C$2:$C$1000))</f>
        <v/>
      </c>
      <c r="E995" s="10">
        <f>IF(A995="","",B995-D995)</f>
        <v/>
      </c>
      <c r="F995">
        <f>IF(A995="","",IF(C995="No",IF(B995&lt;0,"Credit or payment not in your books","Missing from your books - enter it or ask for a copy"),IF(ABS(E995)&lt;0.005,"Matched","Amount differs - check price, freight, tax or a duplicate")))</f>
        <v/>
      </c>
    </row>
    <row r="996">
      <c r="A996">
        <f>IF('Vendor statement'!A996="","",'Vendor statement'!A996)</f>
        <v/>
      </c>
      <c r="B996" s="10">
        <f>IF(A996="","",'Vendor statement'!D996)</f>
        <v/>
      </c>
      <c r="C996">
        <f>IF(A996="","",IF(COUNTIF('Your books'!$A$2:$A$1000,A996)&gt;0,"Yes","No"))</f>
        <v/>
      </c>
      <c r="D996" s="10">
        <f>IF(A996="","",SUMIF('Your books'!$A$2:$A$1000,A996,'Your books'!$C$2:$C$1000))</f>
        <v/>
      </c>
      <c r="E996" s="10">
        <f>IF(A996="","",B996-D996)</f>
        <v/>
      </c>
      <c r="F996">
        <f>IF(A996="","",IF(C996="No",IF(B996&lt;0,"Credit or payment not in your books","Missing from your books - enter it or ask for a copy"),IF(ABS(E996)&lt;0.005,"Matched","Amount differs - check price, freight, tax or a duplicate")))</f>
        <v/>
      </c>
    </row>
    <row r="997">
      <c r="A997">
        <f>IF('Vendor statement'!A997="","",'Vendor statement'!A997)</f>
        <v/>
      </c>
      <c r="B997" s="10">
        <f>IF(A997="","",'Vendor statement'!D997)</f>
        <v/>
      </c>
      <c r="C997">
        <f>IF(A997="","",IF(COUNTIF('Your books'!$A$2:$A$1000,A997)&gt;0,"Yes","No"))</f>
        <v/>
      </c>
      <c r="D997" s="10">
        <f>IF(A997="","",SUMIF('Your books'!$A$2:$A$1000,A997,'Your books'!$C$2:$C$1000))</f>
        <v/>
      </c>
      <c r="E997" s="10">
        <f>IF(A997="","",B997-D997)</f>
        <v/>
      </c>
      <c r="F997">
        <f>IF(A997="","",IF(C997="No",IF(B997&lt;0,"Credit or payment not in your books","Missing from your books - enter it or ask for a copy"),IF(ABS(E997)&lt;0.005,"Matched","Amount differs - check price, freight, tax or a duplicate")))</f>
        <v/>
      </c>
    </row>
    <row r="998">
      <c r="A998">
        <f>IF('Vendor statement'!A998="","",'Vendor statement'!A998)</f>
        <v/>
      </c>
      <c r="B998" s="10">
        <f>IF(A998="","",'Vendor statement'!D998)</f>
        <v/>
      </c>
      <c r="C998">
        <f>IF(A998="","",IF(COUNTIF('Your books'!$A$2:$A$1000,A998)&gt;0,"Yes","No"))</f>
        <v/>
      </c>
      <c r="D998" s="10">
        <f>IF(A998="","",SUMIF('Your books'!$A$2:$A$1000,A998,'Your books'!$C$2:$C$1000))</f>
        <v/>
      </c>
      <c r="E998" s="10">
        <f>IF(A998="","",B998-D998)</f>
        <v/>
      </c>
      <c r="F998">
        <f>IF(A998="","",IF(C998="No",IF(B998&lt;0,"Credit or payment not in your books","Missing from your books - enter it or ask for a copy"),IF(ABS(E998)&lt;0.005,"Matched","Amount differs - check price, freight, tax or a duplicate")))</f>
        <v/>
      </c>
    </row>
    <row r="999">
      <c r="A999">
        <f>IF('Vendor statement'!A999="","",'Vendor statement'!A999)</f>
        <v/>
      </c>
      <c r="B999" s="10">
        <f>IF(A999="","",'Vendor statement'!D999)</f>
        <v/>
      </c>
      <c r="C999">
        <f>IF(A999="","",IF(COUNTIF('Your books'!$A$2:$A$1000,A999)&gt;0,"Yes","No"))</f>
        <v/>
      </c>
      <c r="D999" s="10">
        <f>IF(A999="","",SUMIF('Your books'!$A$2:$A$1000,A999,'Your books'!$C$2:$C$1000))</f>
        <v/>
      </c>
      <c r="E999" s="10">
        <f>IF(A999="","",B999-D999)</f>
        <v/>
      </c>
      <c r="F999">
        <f>IF(A999="","",IF(C999="No",IF(B999&lt;0,"Credit or payment not in your books","Missing from your books - enter it or ask for a copy"),IF(ABS(E999)&lt;0.005,"Matched","Amount differs - check price, freight, tax or a duplicate")))</f>
        <v/>
      </c>
    </row>
    <row r="1000">
      <c r="A1000">
        <f>IF('Vendor statement'!A1000="","",'Vendor statement'!A1000)</f>
        <v/>
      </c>
      <c r="B1000" s="10">
        <f>IF(A1000="","",'Vendor statement'!D1000)</f>
        <v/>
      </c>
      <c r="C1000">
        <f>IF(A1000="","",IF(COUNTIF('Your books'!$A$2:$A$1000,A1000)&gt;0,"Yes","No"))</f>
        <v/>
      </c>
      <c r="D1000" s="10">
        <f>IF(A1000="","",SUMIF('Your books'!$A$2:$A$1000,A1000,'Your books'!$C$2:$C$1000))</f>
        <v/>
      </c>
      <c r="E1000" s="10">
        <f>IF(A1000="","",B1000-D1000)</f>
        <v/>
      </c>
      <c r="F1000">
        <f>IF(A1000="","",IF(C1000="No",IF(B1000&lt;0,"Credit or payment not in your books","Missing from your books - enter it or ask for a copy"),IF(ABS(E1000)&lt;0.005,"Matched","Amount differs - check price, freight, tax or a duplicate")))</f>
        <v/>
      </c>
    </row>
  </sheetData>
  <conditionalFormatting sqref="A2:G1000">
    <cfRule type="expression" priority="1" dxfId="0">
      <formula>$F2="Matched"</formula>
    </cfRule>
    <cfRule type="expression" priority="2" dxfId="2">
      <formula>LEFT($F2,6)="Amount"</formula>
    </cfRule>
    <cfRule type="expression" priority="3" dxfId="1">
      <formula>AND($F2&lt;&gt;"",$F2&lt;&gt;"Matched",LEFT($F2,6)&lt;&gt;"Amount")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2026-10-06T03:58:50Z</dcterms:created>
  <dcterms:modified xsi:type="dcterms:W3CDTF">2026-10-06T03:58:50Z</dcterms:modified>
</cp:coreProperties>
</file>